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Briand\Documents\Michigan Lean Consortium\"/>
    </mc:Choice>
  </mc:AlternateContent>
  <bookViews>
    <workbookView xWindow="0" yWindow="0" windowWidth="28800" windowHeight="11475" tabRatio="695" firstSheet="1" activeTab="3"/>
  </bookViews>
  <sheets>
    <sheet name="Sheet1" sheetId="4" state="hidden" r:id="rId1"/>
    <sheet name="Hoshin Standard Work" sheetId="45" r:id="rId2"/>
    <sheet name="Operational Definitions" sheetId="46" r:id="rId3"/>
    <sheet name="Hoshin Matrix" sheetId="40" r:id="rId4"/>
    <sheet name="Action Plan" sheetId="41" r:id="rId5"/>
  </sheets>
  <definedNames>
    <definedName name="_2" hidden="1">#REF!</definedName>
    <definedName name="_3" localSheetId="2" hidden="1">#REF!</definedName>
    <definedName name="_3" hidden="1">#REF!</definedName>
    <definedName name="_Fill" hidden="1">#REF!</definedName>
    <definedName name="_H" localSheetId="2" hidden="1">#REF!</definedName>
    <definedName name="_H" hidden="1">#REF!</definedName>
    <definedName name="_Key1" localSheetId="2" hidden="1">#REF!</definedName>
    <definedName name="_Key1" hidden="1">#REF!</definedName>
    <definedName name="_Order1" hidden="1">255</definedName>
    <definedName name="_Order2" hidden="1">0</definedName>
    <definedName name="_sga" hidden="1">#REF!</definedName>
    <definedName name="_Sort" localSheetId="2" hidden="1">#REF!</definedName>
    <definedName name="_Sort" hidden="1">#REF!</definedName>
    <definedName name="_Table1_In1" hidden="1">#REF!</definedName>
    <definedName name="_Table1_Out" hidden="1">#REF!</definedName>
    <definedName name="ääää" hidden="1">{"'Sample Status'!$A$1:$J$21"}</definedName>
    <definedName name="aaaaa" hidden="1">{"'Sample Status'!$A$1:$J$21"}</definedName>
    <definedName name="bbbb" hidden="1">{"'Sample Status'!$A$1:$J$21"}</definedName>
    <definedName name="CCC" hidden="1">{"'Sample Status'!$A$1:$J$21"}</definedName>
    <definedName name="Chandler" hidden="1">{"forecast",#N/A,FALSE,"PL";"FCST YTD",#N/A,FALSE,"PL";"new bud adj",#N/A,FALSE,"PL";"new budget",#N/A,FALSE,"PL";"qtr",#N/A,FALSE,"PL";"bal sheet",#N/A,FALSE,"MONTHLY BALANCE SHEET";"fcst w head depre cap",#N/A,FALSE,"PL"}</definedName>
    <definedName name="copqcm3lpd" hidden="1">#REF!</definedName>
    <definedName name="Countermeasures" localSheetId="2" hidden="1">#REF!</definedName>
    <definedName name="Countermeasures" hidden="1">#REF!</definedName>
    <definedName name="FEB" hidden="1">{"2001 actual",#N/A,FALSE,"Raw Data month";"2002actual",#N/A,FALSE,"Raw Data month";"2002 plan",#N/A,FALSE,"Raw Data month"}</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jack" hidden="1">{"forecast",#N/A,FALSE,"PL";"FCST YTD",#N/A,FALSE,"PL";"new bud adj",#N/A,FALSE,"PL";"new budget",#N/A,FALSE,"PL";"qtr",#N/A,FALSE,"PL";"bal sheet",#N/A,FALSE,"MONTHLY BALANCE SHEET";"fcst w head depre cap",#N/A,FALSE,"PL"}</definedName>
    <definedName name="jack1" hidden="1">{"forecast",#N/A,FALSE,"PL";"FCST YTD",#N/A,FALSE,"PL";"new bud adj",#N/A,FALSE,"PL";"new budget",#N/A,FALSE,"PL";"qtr",#N/A,FALSE,"PL";"bal sheet",#N/A,FALSE,"MONTHLY BALANCE SHEET";"fcst w head depre cap",#N/A,FALSE,"PL"}</definedName>
    <definedName name="lgm" hidden="1">{"'Sample Status'!$A$1:$J$21"}</definedName>
    <definedName name="mm" hidden="1">{"'Sample Status'!$A$1:$J$21"}</definedName>
    <definedName name="opopop" hidden="1">{#N/A,#N/A,TRUE,"index";#N/A,#N/A,TRUE,"Summary";#N/A,#N/A,TRUE,"Continuing Business";#N/A,#N/A,TRUE,"Disposals";#N/A,#N/A,TRUE,"Acquisitions";#N/A,#N/A,TRUE,"Actual &amp; Plan Reconciliation"}</definedName>
    <definedName name="opopop_1" hidden="1">{#N/A,#N/A,TRUE,"index";#N/A,#N/A,TRUE,"Summary";#N/A,#N/A,TRUE,"Continuing Business";#N/A,#N/A,TRUE,"Disposals";#N/A,#N/A,TRUE,"Acquisitions";#N/A,#N/A,TRUE,"Actual &amp; Plan Reconciliation"}</definedName>
    <definedName name="PL" hidden="1">{"forecast",#N/A,FALSE,"PL";"FCST YTD",#N/A,FALSE,"PL";"new bud adj",#N/A,FALSE,"PL";"new budget",#N/A,FALSE,"PL";"qtr",#N/A,FALSE,"PL";"bal sheet",#N/A,FALSE,"MONTHLY BALANCE SHEET";"fcst w head depre cap",#N/A,FALSE,"PL"}</definedName>
    <definedName name="_xlnm.Print_Area" localSheetId="4">'Action Plan'!$A$1:$O$22</definedName>
    <definedName name="_xlnm.Print_Area" localSheetId="3">'Hoshin Matrix'!$A$1:$AE$12</definedName>
    <definedName name="_xlnm.Print_Area" localSheetId="1">'Hoshin Standard Work'!$A$1:$V$13</definedName>
    <definedName name="_xlnm.Print_Area" localSheetId="0">Sheet1!$D$8:$L$30</definedName>
    <definedName name="qqq" hidden="1">{"fcst w head depre cap",#N/A,FALSE,"PL";"new bud adj",#N/A,FALSE,"PL";"qtr",#N/A,FALSE,"PL";"quick",#N/A,FALSE,"PL";"bal sheet",#N/A,FALSE,"PL";"fixed assets",#N/A,FALSE,"PL"}</definedName>
    <definedName name="replacement" hidden="1">{"fcst w head depre cap",#N/A,FALSE,"PL";"new bud adj",#N/A,FALSE,"PL";"qtr",#N/A,FALSE,"PL";"quick",#N/A,FALSE,"PL";"bal sheet",#N/A,FALSE,"PL";"fixed assets",#N/A,FALSE,"PL"}</definedName>
    <definedName name="sean" hidden="1">{"'Sample Status'!$A$1:$J$21"}</definedName>
    <definedName name="sss" hidden="1">{"'Sample Status'!$A$1:$J$21"}</definedName>
    <definedName name="w" hidden="1">{"'Sample Status'!$A$1:$J$21"}</definedName>
    <definedName name="wil" hidden="1">{"forecast",#N/A,FALSE,"PL";"FCST YTD",#N/A,FALSE,"PL";"new bud adj",#N/A,FALSE,"PL";"new budget",#N/A,FALSE,"PL";"qtr",#N/A,FALSE,"PL";"bal sheet",#N/A,FALSE,"MONTHLY BALANCE SHEET";"fcst w head depre cap",#N/A,FALSE,"PL"}</definedName>
    <definedName name="willwtt" hidden="1">{"forecast",#N/A,FALSE,"PL";"FCST YTD",#N/A,FALSE,"PL";"new bud adj",#N/A,FALSE,"PL";"new budget",#N/A,FALSE,"PL";"qtr",#N/A,FALSE,"PL";"bal sheet",#N/A,FALSE,"MONTHLY BALANCE SHEET";"fcst w head depre cap",#N/A,FALSE,"PL"}</definedName>
    <definedName name="win" hidden="1">{"'Sample Status'!$A$1:$J$21"}</definedName>
    <definedName name="wrn.bud" hidden="1">{"forecast",#N/A,FALSE,"PL";"FCST YTD",#N/A,FALSE,"PL";"new bud adj",#N/A,FALSE,"PL";"new budget",#N/A,FALSE,"PL";"qtr",#N/A,FALSE,"PL";"bal sheet",#N/A,FALSE,"MONTHLY BALANCE SHEET";"fcst w head depre cap",#N/A,FALSE,"PL"}</definedName>
    <definedName name="wrn.fcst." hidden="1">{"forecast",#N/A,FALSE,"PL";"FCST YTD",#N/A,FALSE,"PL";"new bud adj",#N/A,FALSE,"PL";"new budget",#N/A,FALSE,"PL";"qtr",#N/A,FALSE,"PL";"bal sheet",#N/A,FALSE,"MONTHLY BALANCE SHEET";"fcst w head depre cap",#N/A,FALSE,"PL"}</definedName>
    <definedName name="wrn.fcst.prior" hidden="1">{#N/A,#N/A,FALSE,"IS_FCST";#N/A,#N/A,FALSE,"BS_FCST";#N/A,#N/A,FALSE,"CF_FCST"}</definedName>
    <definedName name="wrn.plan." hidden="1">{"2001 actual",#N/A,FALSE,"Raw Data month";"2002actual",#N/A,FALSE,"Raw Data month";"2002 plan",#N/A,FALSE,"Raw Data month"}</definedName>
    <definedName name="wrn.REPORT." hidden="1">{#N/A,#N/A,TRUE,"index";#N/A,#N/A,TRUE,"Summary";#N/A,#N/A,TRUE,"Continuing Business";#N/A,#N/A,TRUE,"Disposals";#N/A,#N/A,TRUE,"Acquisitions";#N/A,#N/A,TRUE,"Actual &amp; Plan Reconciliation"}</definedName>
    <definedName name="wrn.REPORT._1" hidden="1">{#N/A,#N/A,TRUE,"index";#N/A,#N/A,TRUE,"Summary";#N/A,#N/A,TRUE,"Continuing Business";#N/A,#N/A,TRUE,"Disposals";#N/A,#N/A,TRUE,"Acquisitions";#N/A,#N/A,TRUE,"Actual &amp; Plan Reconciliation"}</definedName>
    <definedName name="wrn.total." hidden="1">{"fcst w head depre cap",#N/A,FALSE,"PL";"new bud adj",#N/A,FALSE,"PL";"qtr",#N/A,FALSE,"PL";"quick",#N/A,FALSE,"PL";"bal sheet",#N/A,FALSE,"PL";"fixed assets",#N/A,FALSE,"PL"}</definedName>
    <definedName name="wrn.total.bud" hidden="1">{"fcst w head depre cap",#N/A,FALSE,"PL";"new bud adj",#N/A,FALSE,"PL";"qtr",#N/A,FALSE,"PL";"quick",#N/A,FALSE,"PL";"bal sheet",#N/A,FALSE,"PL";"fixed assets",#N/A,FALSE,"PL"}</definedName>
    <definedName name="wrn1.total.bud" hidden="1">{"fcst w head depre cap",#N/A,FALSE,"PL";"new bud adj",#N/A,FALSE,"PL";"qtr",#N/A,FALSE,"PL";"quick",#N/A,FALSE,"PL";"bal sheet",#N/A,FALSE,"PL";"fixed assets",#N/A,FALSE,"PL"}</definedName>
    <definedName name="강미정" hidden="1">{"'Sample Status'!$A$1:$J$21"}</definedName>
  </definedNames>
  <calcPr calcId="152511"/>
</workbook>
</file>

<file path=xl/calcChain.xml><?xml version="1.0" encoding="utf-8"?>
<calcChain xmlns="http://schemas.openxmlformats.org/spreadsheetml/2006/main">
  <c r="B18" i="41" l="1"/>
  <c r="B13" i="41"/>
  <c r="B8" i="41"/>
  <c r="E13" i="4" l="1"/>
  <c r="F13" i="4"/>
  <c r="G13" i="4"/>
  <c r="I20" i="4"/>
  <c r="L20" i="4"/>
  <c r="I21" i="4"/>
  <c r="L21" i="4"/>
  <c r="I22" i="4"/>
  <c r="L22" i="4"/>
  <c r="F28" i="4"/>
  <c r="F30" i="4"/>
</calcChain>
</file>

<file path=xl/sharedStrings.xml><?xml version="1.0" encoding="utf-8"?>
<sst xmlns="http://schemas.openxmlformats.org/spreadsheetml/2006/main" count="153" uniqueCount="122">
  <si>
    <t>2006 Strat Plan Revenue/Profit/IB growth</t>
  </si>
  <si>
    <t>Net Sales</t>
  </si>
  <si>
    <t>OP</t>
  </si>
  <si>
    <t>OP%</t>
  </si>
  <si>
    <t>IB Sales</t>
  </si>
  <si>
    <t>2007 PD Goals</t>
  </si>
  <si>
    <t>P-Plan</t>
  </si>
  <si>
    <t>PD</t>
  </si>
  <si>
    <t>y-o-y</t>
  </si>
  <si>
    <t>2009 PD Goals</t>
  </si>
  <si>
    <t>CAGR</t>
  </si>
  <si>
    <t>P</t>
  </si>
  <si>
    <t>x</t>
  </si>
  <si>
    <t>Jan</t>
  </si>
  <si>
    <t>Feb</t>
  </si>
  <si>
    <t>Mar</t>
  </si>
  <si>
    <t>Apr</t>
  </si>
  <si>
    <t>May</t>
  </si>
  <si>
    <t>June</t>
  </si>
  <si>
    <t>July</t>
  </si>
  <si>
    <t>Aug</t>
  </si>
  <si>
    <t>Sept</t>
  </si>
  <si>
    <t>Oct</t>
  </si>
  <si>
    <t>Nov</t>
  </si>
  <si>
    <t>Dec</t>
  </si>
  <si>
    <t>Action Plan Owner:</t>
  </si>
  <si>
    <t>Date Created</t>
  </si>
  <si>
    <t>Review Frequency:</t>
  </si>
  <si>
    <t>Monthly</t>
  </si>
  <si>
    <t>Not started</t>
  </si>
  <si>
    <t>Plnd Start</t>
  </si>
  <si>
    <t>Act Start</t>
  </si>
  <si>
    <t>C</t>
  </si>
  <si>
    <t>Complete</t>
  </si>
  <si>
    <t>In Process</t>
  </si>
  <si>
    <t>Doc Owner:</t>
  </si>
  <si>
    <t>Doc Number:</t>
  </si>
  <si>
    <t>Bind-15</t>
  </si>
  <si>
    <t>Current Cycle Time:</t>
  </si>
  <si>
    <t>na</t>
  </si>
  <si>
    <t>MLC Hoshin Yearly Update Process</t>
  </si>
  <si>
    <t>WHY:
To outline and standardize the process to update our Hoshin plan on a yearly basis</t>
  </si>
  <si>
    <t>MLC Execuitive Board defines the long term vision/goals on the bottom of the Hoshin X Matrix</t>
  </si>
  <si>
    <t>Timing</t>
  </si>
  <si>
    <t>Complete by December 31st of current year</t>
  </si>
  <si>
    <t>MLC working groups submit 1-2 key initiatives for their respective group to BOD for review</t>
  </si>
  <si>
    <t>MLC working grops independently or together will brainstorm what the major yearly goals will be to support the Long term vision goals</t>
  </si>
  <si>
    <t>These goals are communicated to the MLC working groups, which are: Events Committee; Projects Committee; President; Membership Liason; ???</t>
  </si>
  <si>
    <t>MLC working groups either 1) modify goals and resubmit to BOD, or 2) Develop the goals that have been given approval and break them down into tasks, calendarize the tasks, and begin implementation</t>
  </si>
  <si>
    <t>BOD reviews the key tasks as a standing BOD meeting agenda</t>
  </si>
  <si>
    <t>Bi Monthly all year</t>
  </si>
  <si>
    <t>By Feb 1</t>
  </si>
  <si>
    <t>By Feb 15</t>
  </si>
  <si>
    <t>By Mar 1</t>
  </si>
  <si>
    <t>~ Without standards we cannot agree on the "best way today", and we would not have solid ground to improve on tomorrow</t>
  </si>
  <si>
    <t>Sergent</t>
  </si>
  <si>
    <t>Dan Vermeesch</t>
  </si>
  <si>
    <t>Theresa Coleman-Kaiser</t>
  </si>
  <si>
    <t>Betsy Williams</t>
  </si>
  <si>
    <t>Lauren Stewart</t>
  </si>
  <si>
    <t></t>
  </si>
  <si>
    <t>Rob Pease</t>
  </si>
  <si>
    <t>Holly Plaga</t>
  </si>
  <si>
    <t>Brian DeVries</t>
  </si>
  <si>
    <t>DEFINITIONS</t>
  </si>
  <si>
    <t>WORDS AND PHRASES</t>
  </si>
  <si>
    <t>INDIVIDUAL MEMBERS</t>
  </si>
  <si>
    <t>ACTIVE MEMBERS</t>
  </si>
  <si>
    <t>LEAN TRAINING PACKAGES</t>
  </si>
  <si>
    <t>Why This Is Important to MLC</t>
  </si>
  <si>
    <t>A total of all people who have attended one or more MLC events in the prior twelve months</t>
  </si>
  <si>
    <t>A total of all people who have MLC membership by registering and paying for their own individual membership.</t>
  </si>
  <si>
    <t xml:space="preserve">Lean 101, Lean 102, Lean 103, Hoshin Planning, Kata Practice,Shingo Bronze Exam Preparation, Lean Leadership, </t>
  </si>
  <si>
    <t>A total of all people who have MLC membership by being registered as a member of an organization that has paid for MLC membership.</t>
  </si>
  <si>
    <t>Aids understanding of how many members attend MLC events.</t>
  </si>
  <si>
    <t>We need to know how to differentiate between MLC members who register themselves and those who are registered by the employer.</t>
  </si>
  <si>
    <t>Present and future MLC members count on the availability of reliable learning and guidance on the practice of continual improvement and Lean.</t>
  </si>
  <si>
    <t>SALES CALL PACKAGE</t>
  </si>
  <si>
    <t>MEDIA COMMUNICATIONS STRATEGY</t>
  </si>
  <si>
    <t>A document to summarize the key messages, messengers and means of communications about the value and values of MLC membership and participation to all of our publics and stakeholders.</t>
  </si>
  <si>
    <t>The MLC needs to communicate the most important values of the organization with clear, consistent messages, regardless of media or messenger.</t>
  </si>
  <si>
    <t>A selection of materials and artifacts that can be used as handouts for executives and leaders to use when the MLC tries to persuade them to be potential MLC organizational members or sponsors</t>
  </si>
  <si>
    <t>SPONSORS</t>
  </si>
  <si>
    <t>Organizations or individuals who are willing to pay for the MLC to develop broad programs in support of regular events, an example is scholarships for members to attend events they may not be able to afford.</t>
  </si>
  <si>
    <t>These funds help us support the operations of the MLC as they expand beyond regular events.</t>
  </si>
  <si>
    <t>MLC Hoshin Operational Definitions</t>
  </si>
  <si>
    <t>Standard dictionary meanings apply if Operational Definitions are not presented below.</t>
  </si>
  <si>
    <t>BOD reviews these submissions and puts together feedback for the support groups. This may be the "go ahead" or some kind of challenge to modify the initiatives in some way</t>
  </si>
  <si>
    <t>The MLC needs to use similar methods and materials to our potential members in order to persade them to invest in MLC organizational membership and sponsorship</t>
  </si>
  <si>
    <t>INDIVIDUAL MEMBERSHIPS</t>
  </si>
  <si>
    <t>ORGANIZATIONAL MEMBERSHIPS</t>
  </si>
  <si>
    <t>A total of all people who have MLC membership by summing Individual memberships and organizational memberships</t>
  </si>
  <si>
    <t>We need to know how many MLC members we can reach from among those who register themselves and those who are registered by the employer.  Sponsors care about hopw many people they can reach in our total membership.</t>
  </si>
  <si>
    <t>Gerald Clarke</t>
  </si>
  <si>
    <t>Jeff Bankowski</t>
  </si>
  <si>
    <t>Hoshin Action Plan 2017</t>
  </si>
  <si>
    <t>Owner(s):</t>
  </si>
  <si>
    <t>Tactical Initiative (top):</t>
  </si>
  <si>
    <t>Progress will be updated bi-monthly</t>
  </si>
  <si>
    <t>The MLC will be recognized as the leading voice and the indispensable resource within the Michigan lean community</t>
  </si>
  <si>
    <t xml:space="preserve">Lucy Young </t>
  </si>
  <si>
    <t>BOARD POLICY DEPLOYMENT
TEAM RESOURCES
P = Primary                      S = Secondary</t>
  </si>
  <si>
    <t>Tony DeCaria</t>
  </si>
  <si>
    <t>Increase the MLC networking and learning opportunities by 15%</t>
  </si>
  <si>
    <t>Increase organizational members from 24 to 36 and individual membership from 169 to 254</t>
  </si>
  <si>
    <t xml:space="preserve">Move from Chair/Board-led to President-led strategic plan and operational plan. </t>
  </si>
  <si>
    <t>Move from current technology to best-practice platform with ability to adapt to change.</t>
  </si>
  <si>
    <t>Create an Event Host Site for all Events</t>
  </si>
  <si>
    <t>Boost activity on Social Media</t>
  </si>
  <si>
    <t>Add Webinar Capabilities to Event offering</t>
  </si>
  <si>
    <t>X</t>
  </si>
  <si>
    <t>Social Media Calendar Expanded to Twitter &amp; Instagram</t>
  </si>
  <si>
    <r>
      <t xml:space="preserve">Host </t>
    </r>
    <r>
      <rPr>
        <b/>
        <sz val="18"/>
        <rFont val="Calibri"/>
        <family val="2"/>
        <scheme val="minor"/>
      </rPr>
      <t>6</t>
    </r>
    <r>
      <rPr>
        <sz val="18"/>
        <rFont val="Calibri"/>
        <family val="2"/>
        <scheme val="minor"/>
      </rPr>
      <t xml:space="preserve"> Webinars 2018</t>
    </r>
  </si>
  <si>
    <r>
      <rPr>
        <b/>
        <sz val="18"/>
        <rFont val="Calibri"/>
        <family val="2"/>
        <scheme val="minor"/>
      </rPr>
      <t>4.5</t>
    </r>
    <r>
      <rPr>
        <sz val="18"/>
        <rFont val="Calibri"/>
        <family val="2"/>
        <scheme val="minor"/>
      </rPr>
      <t xml:space="preserve"> Average on 1-5 Scale on end of event surveys</t>
    </r>
  </si>
  <si>
    <r>
      <t xml:space="preserve">FB - Host </t>
    </r>
    <r>
      <rPr>
        <b/>
        <sz val="18"/>
        <rFont val="Calibri"/>
        <family val="2"/>
        <scheme val="minor"/>
      </rPr>
      <t>6</t>
    </r>
    <r>
      <rPr>
        <sz val="18"/>
        <rFont val="Calibri"/>
        <family val="2"/>
        <scheme val="minor"/>
      </rPr>
      <t xml:space="preserve"> 'LIVE' Events 2018</t>
    </r>
  </si>
  <si>
    <r>
      <t xml:space="preserve">FB - Increase 28 Day Post engagement to </t>
    </r>
    <r>
      <rPr>
        <b/>
        <sz val="18"/>
        <rFont val="Calibri"/>
        <family val="2"/>
        <scheme val="minor"/>
      </rPr>
      <t>400</t>
    </r>
    <r>
      <rPr>
        <sz val="18"/>
        <rFont val="Calibri"/>
        <family val="2"/>
        <scheme val="minor"/>
      </rPr>
      <t xml:space="preserve"> average</t>
    </r>
  </si>
  <si>
    <r>
      <t xml:space="preserve">Create </t>
    </r>
    <r>
      <rPr>
        <b/>
        <sz val="18"/>
        <rFont val="Calibri"/>
        <family val="2"/>
        <scheme val="minor"/>
      </rPr>
      <t>4</t>
    </r>
    <r>
      <rPr>
        <sz val="18"/>
        <rFont val="Calibri"/>
        <family val="2"/>
        <scheme val="minor"/>
      </rPr>
      <t xml:space="preserve"> Standard MLC Hashtags</t>
    </r>
  </si>
  <si>
    <t>S</t>
  </si>
  <si>
    <t>Event Team</t>
  </si>
  <si>
    <t>Betsy</t>
  </si>
  <si>
    <t>Brian/Lauren</t>
  </si>
  <si>
    <t>2017 Tech &amp; Social Media Hoshin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</si>
</sst>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_);_([$€]* \(#,##0.00\);_([$€]* &quot;-&quot;??_);_(@_)"/>
    <numFmt numFmtId="167" formatCode="mmmm\ \ yyyy"/>
    <numFmt numFmtId="168" formatCode="_-* #,##0_-;\-* #,##0_-;_-* &quot;-&quot;_-;_-@_-"/>
    <numFmt numFmtId="169" formatCode="_-* #,##0.00_-;\-* #,##0.00_-;_-* &quot;-&quot;??_-;_-@_-"/>
    <numFmt numFmtId="170" formatCode="#,##0;#,##0"/>
    <numFmt numFmtId="171" formatCode="#,##0.00_ ;[Red]\-#,##0.00;\-"/>
    <numFmt numFmtId="172" formatCode="\$#,##0\ ;\(\$#,##0\)"/>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0.000_)"/>
    <numFmt numFmtId="178" formatCode="#,##0;\-#,##0;&quot;-&quot;"/>
    <numFmt numFmtId="179" formatCode="&quot;$&quot;#,##0\ ;\(&quot;$&quot;#,##0\)"/>
    <numFmt numFmtId="180" formatCode="0%_);\(0%\)"/>
    <numFmt numFmtId="181" formatCode="#,##0.00\ &quot;TL&quot;;[Red]\-#,##0.00\ &quot;TL&quot;"/>
  </numFmts>
  <fonts count="78">
    <font>
      <sz val="10"/>
      <name val="Arial"/>
      <family val="2"/>
    </font>
    <font>
      <sz val="10"/>
      <name val="Arial"/>
      <family val="2"/>
    </font>
    <font>
      <sz val="10"/>
      <name val="Arial"/>
      <family val="2"/>
    </font>
    <font>
      <b/>
      <sz val="18"/>
      <name val="Arial"/>
      <family val="2"/>
    </font>
    <font>
      <b/>
      <sz val="12"/>
      <name val="Arial"/>
      <family val="2"/>
    </font>
    <font>
      <sz val="12"/>
      <name val="Arial"/>
      <family val="2"/>
    </font>
    <font>
      <sz val="12"/>
      <name val="Arial"/>
      <family val="2"/>
    </font>
    <font>
      <sz val="14"/>
      <name val="Arial"/>
      <family val="2"/>
    </font>
    <font>
      <sz val="8"/>
      <name val="Arial"/>
      <family val="2"/>
    </font>
    <font>
      <b/>
      <sz val="9"/>
      <name val="Arial"/>
      <family val="2"/>
    </font>
    <font>
      <b/>
      <sz val="14"/>
      <name val="Arial"/>
      <family val="2"/>
    </font>
    <font>
      <b/>
      <sz val="10"/>
      <name val="Arial"/>
      <family val="2"/>
    </font>
    <font>
      <b/>
      <sz val="10"/>
      <color indexed="9"/>
      <name val="Arial"/>
      <family val="2"/>
    </font>
    <font>
      <b/>
      <sz val="10"/>
      <color indexed="8"/>
      <name val="Arial"/>
      <family val="2"/>
    </font>
    <font>
      <b/>
      <sz val="16"/>
      <color indexed="9"/>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4"/>
      <name val="Arial"/>
      <family val="2"/>
    </font>
    <font>
      <sz val="11"/>
      <name val="__ _____"/>
      <family val="2"/>
    </font>
    <font>
      <i/>
      <sz val="10"/>
      <name val="Arial"/>
      <family val="2"/>
    </font>
    <font>
      <b/>
      <i/>
      <sz val="10"/>
      <name val="Arial"/>
      <family val="2"/>
    </font>
    <font>
      <b/>
      <i/>
      <sz val="9"/>
      <name val="Arial"/>
      <family val="2"/>
    </font>
    <font>
      <sz val="12"/>
      <name val="Times New Roman"/>
      <family val="1"/>
    </font>
    <font>
      <sz val="10"/>
      <name val="Courier"/>
      <family val="3"/>
    </font>
    <font>
      <sz val="10"/>
      <color indexed="8"/>
      <name val="Arial"/>
      <family val="2"/>
    </font>
    <font>
      <sz val="11"/>
      <name val="Times"/>
      <family val="1"/>
    </font>
    <font>
      <sz val="10"/>
      <color indexed="24"/>
      <name val="Courier New"/>
      <family val="3"/>
    </font>
    <font>
      <sz val="10"/>
      <name val="Lucida Sans"/>
      <family val="2"/>
    </font>
    <font>
      <sz val="12"/>
      <color indexed="12"/>
      <name val="Arial"/>
      <family val="2"/>
    </font>
    <font>
      <sz val="10"/>
      <color indexed="24"/>
      <name val="Arial"/>
      <family val="2"/>
    </font>
    <font>
      <b/>
      <sz val="16"/>
      <name val="Times New Roman"/>
      <family val="1"/>
    </font>
    <font>
      <b/>
      <sz val="12"/>
      <color indexed="24"/>
      <name val="Times New Roman"/>
      <family val="1"/>
    </font>
    <font>
      <sz val="10"/>
      <color indexed="24"/>
      <name val="Times New Roman"/>
      <family val="1"/>
    </font>
    <font>
      <b/>
      <sz val="11"/>
      <color indexed="56"/>
      <name val="Calibri"/>
      <family val="2"/>
    </font>
    <font>
      <sz val="10"/>
      <name val="MS Sans Serif"/>
      <family val="2"/>
    </font>
    <font>
      <sz val="11"/>
      <name val="Times New Roman"/>
      <family val="1"/>
    </font>
    <font>
      <sz val="12"/>
      <name val="Arial MT"/>
      <family val="2"/>
    </font>
    <font>
      <sz val="10"/>
      <color indexed="10"/>
      <name val="Arial"/>
      <family val="2"/>
    </font>
    <font>
      <i/>
      <sz val="12"/>
      <name val="SWISS"/>
      <family val="2"/>
    </font>
    <font>
      <b/>
      <sz val="18"/>
      <color indexed="56"/>
      <name val="Cambria"/>
      <family val="2"/>
    </font>
    <font>
      <b/>
      <sz val="18"/>
      <color indexed="24"/>
      <name val="Arial"/>
      <family val="2"/>
    </font>
    <font>
      <b/>
      <sz val="12"/>
      <color indexed="24"/>
      <name val="Arial"/>
      <family val="2"/>
    </font>
    <font>
      <b/>
      <sz val="8"/>
      <name val="Arial"/>
      <family val="2"/>
    </font>
    <font>
      <sz val="6"/>
      <name val="Arial"/>
      <family val="2"/>
    </font>
    <font>
      <b/>
      <sz val="20"/>
      <name val="Arial"/>
      <family val="2"/>
    </font>
    <font>
      <b/>
      <sz val="14"/>
      <name val="Calibri"/>
      <family val="2"/>
    </font>
    <font>
      <b/>
      <sz val="18"/>
      <name val="Wingdings"/>
      <family val="2"/>
    </font>
    <font>
      <sz val="10"/>
      <color theme="0"/>
      <name val="Arial"/>
      <family val="2"/>
    </font>
    <font>
      <b/>
      <sz val="14"/>
      <color theme="1"/>
      <name val="Calibri"/>
      <family val="2"/>
      <scheme val="minor"/>
    </font>
    <font>
      <sz val="8"/>
      <name val="Calibri"/>
      <family val="2"/>
      <scheme val="minor"/>
    </font>
    <font>
      <sz val="10"/>
      <color theme="1"/>
      <name val="Arial"/>
      <family val="2"/>
    </font>
    <font>
      <sz val="8"/>
      <color theme="1"/>
      <name val="Arial"/>
      <family val="2"/>
    </font>
    <font>
      <b/>
      <sz val="14"/>
      <name val="Calibri"/>
      <family val="2"/>
      <scheme val="minor"/>
    </font>
    <font>
      <b/>
      <sz val="18"/>
      <color theme="1" tint="4.9989318521683403E-2"/>
      <name val="Arial"/>
      <family val="2"/>
    </font>
    <font>
      <b/>
      <sz val="12"/>
      <color rgb="FFFFFF00"/>
      <name val="Arial"/>
      <family val="2"/>
    </font>
    <font>
      <b/>
      <u/>
      <sz val="10"/>
      <color rgb="FF0000FF"/>
      <name val="Arial"/>
      <family val="2"/>
    </font>
    <font>
      <b/>
      <sz val="10"/>
      <color rgb="FF0000FF"/>
      <name val="Arial"/>
      <family val="2"/>
    </font>
    <font>
      <sz val="10"/>
      <color rgb="FF00B050"/>
      <name val="Calibri"/>
      <family val="2"/>
      <scheme val="minor"/>
    </font>
    <font>
      <sz val="18"/>
      <color theme="1"/>
      <name val="Calibri"/>
      <family val="2"/>
      <scheme val="minor"/>
    </font>
    <font>
      <sz val="14"/>
      <name val="Calibri"/>
      <family val="2"/>
      <scheme val="minor"/>
    </font>
    <font>
      <b/>
      <sz val="20"/>
      <color rgb="FF0000FF"/>
      <name val="Calibri"/>
      <family val="2"/>
      <scheme val="minor"/>
    </font>
    <font>
      <b/>
      <sz val="12"/>
      <name val="Calibri"/>
      <family val="2"/>
      <scheme val="minor"/>
    </font>
    <font>
      <b/>
      <sz val="12"/>
      <color theme="1"/>
      <name val="Calibri"/>
      <family val="2"/>
    </font>
    <font>
      <b/>
      <sz val="18"/>
      <color theme="1"/>
      <name val="Arial"/>
      <family val="2"/>
    </font>
    <font>
      <sz val="10"/>
      <color rgb="FF000000"/>
      <name val="Arial"/>
      <family val="2"/>
    </font>
    <font>
      <b/>
      <sz val="14"/>
      <color theme="1"/>
      <name val="Calibri"/>
      <family val="2"/>
    </font>
    <font>
      <sz val="18"/>
      <name val="Calibri"/>
      <family val="2"/>
      <scheme val="minor"/>
    </font>
    <font>
      <b/>
      <sz val="18"/>
      <name val="Calibri"/>
      <family val="2"/>
      <scheme val="minor"/>
    </font>
  </fonts>
  <fills count="3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7"/>
        <bgColor indexed="64"/>
      </patternFill>
    </fill>
    <fill>
      <patternFill patternType="solid">
        <fgColor indexed="8"/>
      </patternFill>
    </fill>
    <fill>
      <patternFill patternType="solid">
        <fgColor indexed="8"/>
        <bgColor indexed="64"/>
      </patternFill>
    </fill>
    <fill>
      <patternFill patternType="solid">
        <fgColor indexed="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0"/>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C96B"/>
        <bgColor indexed="64"/>
      </patternFill>
    </fill>
    <fill>
      <patternFill patternType="solid">
        <fgColor theme="0" tint="-0.14999847407452621"/>
        <bgColor indexed="64"/>
      </patternFill>
    </fill>
  </fills>
  <borders count="46">
    <border>
      <left/>
      <right/>
      <top/>
      <bottom/>
      <diagonal/>
    </border>
    <border>
      <left/>
      <right/>
      <top/>
      <bottom style="hair">
        <color indexed="2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double">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8"/>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362">
    <xf numFmtId="0" fontId="0" fillId="0" borderId="0" applyNumberFormat="0" applyFill="0" applyBorder="0" applyAlignment="0" applyProtection="0"/>
    <xf numFmtId="0" fontId="2" fillId="0" borderId="0" applyNumberForma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11" fillId="2" borderId="0"/>
    <xf numFmtId="0" fontId="29"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0" fillId="2" borderId="0"/>
    <xf numFmtId="0" fontId="31" fillId="2" borderId="0"/>
    <xf numFmtId="0" fontId="9" fillId="2" borderId="0"/>
    <xf numFmtId="0" fontId="8" fillId="2" borderId="0"/>
    <xf numFmtId="171" fontId="2" fillId="3" borderId="1"/>
    <xf numFmtId="171" fontId="1" fillId="3" borderId="1"/>
    <xf numFmtId="171" fontId="2" fillId="3" borderId="1"/>
    <xf numFmtId="171" fontId="1" fillId="3" borderId="1"/>
    <xf numFmtId="171" fontId="2" fillId="3" borderId="1"/>
    <xf numFmtId="171" fontId="1" fillId="3" borderId="1"/>
    <xf numFmtId="171" fontId="2" fillId="3" borderId="1"/>
    <xf numFmtId="171" fontId="1" fillId="3" borderId="1"/>
    <xf numFmtId="171" fontId="2" fillId="3" borderId="1"/>
    <xf numFmtId="171" fontId="1" fillId="3" borderId="1"/>
    <xf numFmtId="171" fontId="2" fillId="3" borderId="1"/>
    <xf numFmtId="171" fontId="1" fillId="3" borderId="1"/>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9" fillId="3" borderId="0"/>
    <xf numFmtId="0" fontId="2" fillId="0" borderId="0" applyNumberFormat="0" applyFill="0" applyBorder="0" applyAlignment="0" applyProtection="0"/>
    <xf numFmtId="0" fontId="1"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2" fillId="2" borderId="0"/>
    <xf numFmtId="0" fontId="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29" fillId="2" borderId="0"/>
    <xf numFmtId="0" fontId="2" fillId="2" borderId="0"/>
    <xf numFmtId="0" fontId="1" fillId="2" borderId="0"/>
    <xf numFmtId="0" fontId="2" fillId="2" borderId="0"/>
    <xf numFmtId="0" fontId="1" fillId="2" borderId="0"/>
    <xf numFmtId="0" fontId="31" fillId="2" borderId="0"/>
    <xf numFmtId="0" fontId="9" fillId="2" borderId="0"/>
    <xf numFmtId="0" fontId="8" fillId="2" borderId="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23" fillId="5" borderId="0" applyNumberFormat="0" applyBorder="0" applyAlignment="0" applyProtection="0"/>
    <xf numFmtId="0" fontId="33" fillId="0" borderId="2"/>
    <xf numFmtId="178" fontId="34" fillId="0" borderId="0" applyFill="0" applyBorder="0" applyAlignment="0"/>
    <xf numFmtId="0" fontId="19" fillId="16" borderId="3" applyNumberFormat="0" applyAlignment="0" applyProtection="0"/>
    <xf numFmtId="0" fontId="20" fillId="25" borderId="4" applyNumberFormat="0" applyAlignment="0" applyProtection="0"/>
    <xf numFmtId="177" fontId="35" fillId="0" borderId="0"/>
    <xf numFmtId="177" fontId="35" fillId="0" borderId="0"/>
    <xf numFmtId="177" fontId="35" fillId="0" borderId="0"/>
    <xf numFmtId="177" fontId="35" fillId="0" borderId="0"/>
    <xf numFmtId="177" fontId="35" fillId="0" borderId="0"/>
    <xf numFmtId="177" fontId="35" fillId="0" borderId="0"/>
    <xf numFmtId="177" fontId="35" fillId="0" borderId="0"/>
    <xf numFmtId="177" fontId="35" fillId="0" borderId="0"/>
    <xf numFmtId="3" fontId="36" fillId="0" borderId="0" applyFont="0" applyFill="0" applyBorder="0" applyAlignment="0" applyProtection="0"/>
    <xf numFmtId="0" fontId="37" fillId="0" borderId="0" applyNumberFormat="0" applyFont="0" applyBorder="0" applyAlignment="0"/>
    <xf numFmtId="44" fontId="1" fillId="0" borderId="0" applyFont="0" applyFill="0" applyBorder="0" applyAlignment="0" applyProtection="0"/>
    <xf numFmtId="179" fontId="36" fillId="0" borderId="0" applyFont="0" applyFill="0" applyBorder="0" applyAlignment="0" applyProtection="0"/>
    <xf numFmtId="39" fontId="38" fillId="0" borderId="0" applyNumberFormat="0" applyFill="0" applyBorder="0" applyAlignment="0">
      <protection locked="0"/>
    </xf>
    <xf numFmtId="0" fontId="36" fillId="0" borderId="0" applyFont="0" applyFill="0" applyBorder="0" applyAlignment="0" applyProtection="0"/>
    <xf numFmtId="0" fontId="39" fillId="0" borderId="0" applyFont="0" applyFill="0" applyBorder="0" applyAlignment="0" applyProtection="0"/>
    <xf numFmtId="0" fontId="2" fillId="0" borderId="0" applyNumberForma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2" fontId="39" fillId="0" borderId="0" applyFont="0" applyFill="0" applyBorder="0" applyAlignment="0" applyProtection="0"/>
    <xf numFmtId="2" fontId="36" fillId="0" borderId="0" applyFont="0" applyFill="0" applyBorder="0" applyAlignment="0" applyProtection="0"/>
    <xf numFmtId="0" fontId="39" fillId="0" borderId="6" applyNumberFormat="0" applyFont="0" applyFill="0" applyAlignment="0" applyProtection="0"/>
    <xf numFmtId="0" fontId="18" fillId="6" borderId="0" applyNumberFormat="0" applyBorder="0" applyAlignment="0" applyProtection="0"/>
    <xf numFmtId="38" fontId="8" fillId="2" borderId="0" applyNumberFormat="0" applyBorder="0" applyAlignment="0" applyProtection="0"/>
    <xf numFmtId="0" fontId="40" fillId="0" borderId="0"/>
    <xf numFmtId="0" fontId="4" fillId="0" borderId="7" applyNumberFormat="0" applyAlignment="0" applyProtection="0">
      <alignment horizontal="left" vertical="center"/>
    </xf>
    <xf numFmtId="0" fontId="4" fillId="0" borderId="8">
      <alignment horizontal="left" vertical="center"/>
    </xf>
    <xf numFmtId="14" fontId="11" fillId="26" borderId="9">
      <alignment horizontal="center" vertical="center" wrapText="1"/>
    </xf>
    <xf numFmtId="0" fontId="41" fillId="0" borderId="0" applyNumberFormat="0" applyFill="0" applyBorder="0" applyAlignment="0" applyProtection="0"/>
    <xf numFmtId="0" fontId="42" fillId="0" borderId="0" applyNumberFormat="0" applyFill="0" applyBorder="0" applyAlignment="0" applyProtection="0"/>
    <xf numFmtId="0" fontId="43" fillId="0" borderId="10" applyNumberFormat="0" applyFill="0" applyAlignment="0" applyProtection="0"/>
    <xf numFmtId="0" fontId="43" fillId="0" borderId="0" applyNumberFormat="0" applyFill="0" applyBorder="0" applyAlignment="0" applyProtection="0"/>
    <xf numFmtId="0" fontId="22" fillId="9" borderId="3" applyNumberFormat="0" applyAlignment="0" applyProtection="0"/>
    <xf numFmtId="10" fontId="8" fillId="3" borderId="11" applyNumberFormat="0" applyBorder="0" applyAlignment="0" applyProtection="0"/>
    <xf numFmtId="164" fontId="2" fillId="0" borderId="0" applyFill="0" applyBorder="0" applyAlignment="0" applyProtection="0"/>
    <xf numFmtId="3" fontId="39" fillId="0" borderId="0" applyFont="0" applyFill="0" applyBorder="0" applyAlignment="0" applyProtection="0"/>
    <xf numFmtId="0" fontId="21" fillId="0" borderId="5"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0" fontId="44" fillId="0" borderId="0" applyNumberFormat="0">
      <alignment horizontal="left"/>
    </xf>
    <xf numFmtId="170" fontId="2" fillId="0" borderId="0"/>
    <xf numFmtId="0" fontId="45" fillId="0" borderId="0"/>
    <xf numFmtId="0" fontId="6" fillId="0" borderId="0"/>
    <xf numFmtId="0" fontId="5" fillId="0" borderId="0"/>
    <xf numFmtId="0" fontId="46" fillId="0" borderId="0"/>
    <xf numFmtId="0" fontId="2" fillId="11" borderId="12" applyNumberFormat="0" applyFont="0" applyAlignment="0" applyProtection="0"/>
    <xf numFmtId="0" fontId="24" fillId="16" borderId="13" applyNumberFormat="0" applyAlignment="0" applyProtection="0"/>
    <xf numFmtId="38" fontId="34" fillId="10" borderId="0">
      <alignment horizontal="right"/>
    </xf>
    <xf numFmtId="17" fontId="13" fillId="15" borderId="0">
      <alignment horizontal="center"/>
    </xf>
    <xf numFmtId="0" fontId="12" fillId="27" borderId="0"/>
    <xf numFmtId="0" fontId="11" fillId="10" borderId="0" applyBorder="0">
      <alignment horizontal="centerContinuous"/>
    </xf>
    <xf numFmtId="0" fontId="14" fillId="28" borderId="0" applyBorder="0">
      <alignment horizontal="centerContinuous"/>
    </xf>
    <xf numFmtId="9" fontId="1" fillId="0" borderId="0" applyFont="0" applyFill="0" applyBorder="0" applyAlignment="0" applyProtection="0"/>
    <xf numFmtId="180" fontId="2" fillId="0" borderId="0" applyFont="0" applyFill="0" applyBorder="0" applyAlignment="0" applyProtection="0"/>
    <xf numFmtId="10" fontId="2" fillId="0" borderId="0" applyFont="0" applyFill="0" applyBorder="0" applyAlignment="0" applyProtection="0"/>
    <xf numFmtId="4" fontId="47" fillId="0" borderId="0">
      <alignment vertical="top" wrapText="1"/>
    </xf>
    <xf numFmtId="168" fontId="2" fillId="0" borderId="0" applyFont="0" applyFill="0" applyBorder="0" applyAlignment="0" applyProtection="0"/>
    <xf numFmtId="169" fontId="2" fillId="0" borderId="0" applyFont="0" applyFill="0" applyBorder="0" applyAlignment="0" applyProtection="0"/>
    <xf numFmtId="0" fontId="5" fillId="0" borderId="0"/>
    <xf numFmtId="0" fontId="48" fillId="0" borderId="14"/>
    <xf numFmtId="0" fontId="15" fillId="0" borderId="0" applyFill="0" applyBorder="0" applyProtection="0">
      <alignment horizontal="left" vertical="top"/>
    </xf>
    <xf numFmtId="0" fontId="49" fillId="0" borderId="0" applyNumberForma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2" fontId="39" fillId="0" borderId="0" applyFon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2" fillId="0" borderId="0"/>
    <xf numFmtId="0" fontId="5" fillId="1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71" fontId="1" fillId="3" borderId="1"/>
    <xf numFmtId="171" fontId="1" fillId="3" borderId="1"/>
    <xf numFmtId="171" fontId="1" fillId="3" borderId="1"/>
    <xf numFmtId="171" fontId="1" fillId="3" borderId="1"/>
    <xf numFmtId="171" fontId="1" fillId="3" borderId="1"/>
    <xf numFmtId="171" fontId="1" fillId="3" borderId="1"/>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4" fontId="1" fillId="0" borderId="0" applyFill="0" applyBorder="0" applyAlignment="0" applyProtection="0"/>
    <xf numFmtId="170" fontId="1" fillId="0" borderId="0"/>
    <xf numFmtId="0" fontId="1" fillId="11" borderId="12" applyNumberFormat="0" applyFont="0" applyAlignment="0" applyProtection="0"/>
    <xf numFmtId="180" fontId="1" fillId="0" borderId="0" applyFont="0" applyFill="0" applyBorder="0" applyAlignment="0" applyProtection="0"/>
    <xf numFmtId="10" fontId="1" fillId="0" borderId="0" applyFont="0" applyFill="0" applyBorder="0" applyAlignment="0" applyProtection="0"/>
  </cellStyleXfs>
  <cellXfs count="182">
    <xf numFmtId="0" fontId="0" fillId="0" borderId="0" xfId="0"/>
    <xf numFmtId="165" fontId="0" fillId="0" borderId="0" xfId="274" applyNumberFormat="1" applyFont="1"/>
    <xf numFmtId="10" fontId="0" fillId="0" borderId="0" xfId="0" applyNumberFormat="1"/>
    <xf numFmtId="9" fontId="0" fillId="0" borderId="0" xfId="0" applyNumberFormat="1"/>
    <xf numFmtId="44" fontId="0" fillId="0" borderId="0" xfId="225" applyFont="1"/>
    <xf numFmtId="165" fontId="0" fillId="0" borderId="0" xfId="0" applyNumberFormat="1"/>
    <xf numFmtId="0" fontId="3" fillId="0" borderId="11" xfId="265" applyNumberFormat="1"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2" fillId="0" borderId="0" xfId="0" applyFont="1" applyBorder="1" applyAlignment="1">
      <alignment vertical="center"/>
    </xf>
    <xf numFmtId="14" fontId="11" fillId="0" borderId="11" xfId="0" applyNumberFormat="1" applyFont="1" applyFill="1" applyBorder="1" applyAlignment="1">
      <alignment horizontal="center" vertical="center" wrapText="1"/>
    </xf>
    <xf numFmtId="0" fontId="2" fillId="0" borderId="0" xfId="0" applyFont="1" applyFill="1" applyBorder="1" applyAlignment="1">
      <alignment vertical="center"/>
    </xf>
    <xf numFmtId="0" fontId="2" fillId="0" borderId="11" xfId="0" applyFont="1" applyFill="1" applyBorder="1" applyAlignment="1">
      <alignment horizontal="left"/>
    </xf>
    <xf numFmtId="0" fontId="0" fillId="0" borderId="11" xfId="0" applyBorder="1" applyAlignment="1">
      <alignment vertical="center"/>
    </xf>
    <xf numFmtId="0" fontId="8" fillId="0" borderId="11" xfId="0" quotePrefix="1" applyFont="1" applyBorder="1" applyAlignment="1">
      <alignment horizontal="left" vertical="center"/>
    </xf>
    <xf numFmtId="0" fontId="53" fillId="0" borderId="11" xfId="0" applyFont="1" applyBorder="1" applyAlignment="1">
      <alignment horizontal="center" vertical="center"/>
    </xf>
    <xf numFmtId="14" fontId="2" fillId="0" borderId="11" xfId="0" applyNumberFormat="1" applyFont="1" applyFill="1" applyBorder="1" applyAlignment="1">
      <alignment vertical="center"/>
    </xf>
    <xf numFmtId="0" fontId="7" fillId="0" borderId="0" xfId="0" applyFont="1" applyBorder="1" applyAlignment="1">
      <alignment horizontal="center" vertical="center"/>
    </xf>
    <xf numFmtId="0" fontId="0" fillId="29" borderId="0" xfId="0" applyFill="1" applyBorder="1" applyAlignment="1">
      <alignment vertical="center"/>
    </xf>
    <xf numFmtId="0" fontId="0" fillId="0" borderId="0" xfId="0" applyBorder="1" applyAlignment="1" applyProtection="1">
      <alignment horizontal="center" vertical="center"/>
      <protection locked="0"/>
    </xf>
    <xf numFmtId="0" fontId="2" fillId="0" borderId="15" xfId="265" applyNumberFormat="1" applyFont="1" applyBorder="1" applyAlignment="1">
      <alignment horizontal="center" vertical="center"/>
    </xf>
    <xf numFmtId="0" fontId="2" fillId="0" borderId="16" xfId="265" applyNumberFormat="1" applyFont="1" applyBorder="1" applyAlignment="1">
      <alignment horizontal="center" vertical="center"/>
    </xf>
    <xf numFmtId="0" fontId="11" fillId="0" borderId="11" xfId="0" applyFont="1" applyBorder="1" applyAlignment="1"/>
    <xf numFmtId="0" fontId="0" fillId="0" borderId="11" xfId="0" applyBorder="1" applyAlignment="1"/>
    <xf numFmtId="14" fontId="0" fillId="0" borderId="11" xfId="0" applyNumberFormat="1" applyBorder="1" applyAlignment="1">
      <alignment horizontal="left"/>
    </xf>
    <xf numFmtId="0" fontId="0" fillId="0" borderId="0" xfId="0" applyAlignment="1">
      <alignment horizontal="center"/>
    </xf>
    <xf numFmtId="14" fontId="57" fillId="0" borderId="11" xfId="0" applyNumberFormat="1" applyFont="1" applyFill="1" applyBorder="1" applyAlignment="1">
      <alignment vertical="center"/>
    </xf>
    <xf numFmtId="0" fontId="2" fillId="0" borderId="11" xfId="265" applyNumberFormat="1" applyFont="1" applyFill="1" applyBorder="1" applyAlignment="1">
      <alignment horizontal="left" vertical="center" wrapText="1"/>
    </xf>
    <xf numFmtId="0" fontId="2" fillId="30" borderId="17" xfId="265" applyNumberFormat="1" applyFont="1" applyFill="1" applyBorder="1" applyAlignment="1">
      <alignment horizontal="center" vertical="center"/>
    </xf>
    <xf numFmtId="0" fontId="2" fillId="0" borderId="18" xfId="265" applyNumberFormat="1" applyFont="1" applyFill="1" applyBorder="1" applyAlignment="1">
      <alignment horizontal="left" vertical="center" wrapText="1"/>
    </xf>
    <xf numFmtId="0" fontId="0" fillId="0" borderId="11" xfId="265" applyNumberFormat="1" applyFont="1" applyFill="1" applyBorder="1" applyAlignment="1">
      <alignment horizontal="left" vertical="center" wrapText="1"/>
    </xf>
    <xf numFmtId="0" fontId="8" fillId="0" borderId="11" xfId="0" applyFont="1" applyBorder="1" applyAlignment="1">
      <alignment horizontal="left" vertical="center"/>
    </xf>
    <xf numFmtId="0" fontId="8" fillId="0" borderId="11" xfId="0" applyFont="1" applyBorder="1" applyAlignment="1">
      <alignment vertical="center"/>
    </xf>
    <xf numFmtId="0" fontId="8" fillId="31" borderId="11" xfId="0" applyFont="1" applyFill="1" applyBorder="1" applyAlignment="1">
      <alignment horizontal="center" vertical="center"/>
    </xf>
    <xf numFmtId="0" fontId="52" fillId="0" borderId="11" xfId="0" applyFont="1" applyBorder="1" applyAlignment="1">
      <alignment horizontal="center" vertical="center"/>
    </xf>
    <xf numFmtId="0" fontId="8" fillId="0" borderId="11" xfId="0" applyFont="1" applyBorder="1" applyAlignment="1">
      <alignment horizontal="center" vertical="center"/>
    </xf>
    <xf numFmtId="0" fontId="8" fillId="32" borderId="11" xfId="0" applyFont="1" applyFill="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2" fillId="33" borderId="17"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17" xfId="0" quotePrefix="1" applyFont="1" applyBorder="1" applyAlignment="1">
      <alignment horizontal="left" vertical="center"/>
    </xf>
    <xf numFmtId="0" fontId="8" fillId="0" borderId="17" xfId="0" applyFont="1" applyBorder="1" applyAlignment="1">
      <alignment vertical="center"/>
    </xf>
    <xf numFmtId="14" fontId="2" fillId="0" borderId="19" xfId="0" applyNumberFormat="1" applyFont="1" applyFill="1" applyBorder="1" applyAlignment="1">
      <alignment vertical="center"/>
    </xf>
    <xf numFmtId="14" fontId="11" fillId="0" borderId="20" xfId="0" applyNumberFormat="1" applyFont="1" applyFill="1" applyBorder="1" applyAlignment="1">
      <alignment horizontal="center" vertical="center" wrapText="1"/>
    </xf>
    <xf numFmtId="14" fontId="11" fillId="0" borderId="21" xfId="0" applyNumberFormat="1"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14" fontId="11" fillId="0" borderId="23" xfId="0" applyNumberFormat="1" applyFont="1" applyFill="1" applyBorder="1" applyAlignment="1">
      <alignment horizontal="center" vertical="center" wrapText="1"/>
    </xf>
    <xf numFmtId="14" fontId="11" fillId="0" borderId="24" xfId="0" applyNumberFormat="1" applyFont="1" applyFill="1" applyBorder="1" applyAlignment="1">
      <alignment horizontal="center" vertical="center" wrapText="1"/>
    </xf>
    <xf numFmtId="14" fontId="11" fillId="0" borderId="25" xfId="0" applyNumberFormat="1" applyFont="1" applyFill="1" applyBorder="1" applyAlignment="1">
      <alignment horizontal="center" vertical="center" wrapText="1"/>
    </xf>
    <xf numFmtId="14" fontId="11" fillId="0" borderId="26" xfId="0" applyNumberFormat="1" applyFont="1" applyFill="1" applyBorder="1" applyAlignment="1">
      <alignment horizontal="center" vertical="center" wrapText="1"/>
    </xf>
    <xf numFmtId="14" fontId="11" fillId="0" borderId="27" xfId="0" applyNumberFormat="1" applyFont="1" applyFill="1" applyBorder="1" applyAlignment="1">
      <alignment horizontal="center" vertical="center" wrapText="1"/>
    </xf>
    <xf numFmtId="0" fontId="11" fillId="0" borderId="28" xfId="265" applyNumberFormat="1" applyFont="1" applyFill="1" applyBorder="1" applyAlignment="1">
      <alignment vertical="center" wrapText="1"/>
    </xf>
    <xf numFmtId="0" fontId="11" fillId="0" borderId="0" xfId="265" applyNumberFormat="1" applyFont="1" applyFill="1" applyBorder="1" applyAlignment="1">
      <alignment vertical="center" wrapText="1"/>
    </xf>
    <xf numFmtId="0" fontId="11" fillId="0" borderId="29" xfId="265" applyNumberFormat="1" applyFont="1" applyFill="1" applyBorder="1" applyAlignment="1">
      <alignment vertical="center" wrapText="1"/>
    </xf>
    <xf numFmtId="0" fontId="0" fillId="0" borderId="17" xfId="0"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8" fillId="30" borderId="17" xfId="0" applyFont="1" applyFill="1" applyBorder="1" applyAlignment="1">
      <alignment horizontal="center" vertical="center"/>
    </xf>
    <xf numFmtId="14" fontId="11" fillId="0" borderId="18" xfId="0" applyNumberFormat="1" applyFont="1" applyFill="1" applyBorder="1" applyAlignment="1">
      <alignment horizontal="center" vertical="center" wrapText="1"/>
    </xf>
    <xf numFmtId="14" fontId="11" fillId="0" borderId="19" xfId="0" applyNumberFormat="1" applyFont="1" applyFill="1" applyBorder="1" applyAlignment="1">
      <alignment horizontal="center" vertical="center" wrapText="1"/>
    </xf>
    <xf numFmtId="0" fontId="58" fillId="0" borderId="33" xfId="0" applyFont="1" applyBorder="1" applyAlignment="1">
      <alignment horizontal="center" vertical="center"/>
    </xf>
    <xf numFmtId="0" fontId="58" fillId="0" borderId="0" xfId="0" applyFont="1" applyBorder="1" applyAlignment="1">
      <alignment horizontal="center" vertical="center"/>
    </xf>
    <xf numFmtId="0" fontId="59" fillId="0" borderId="19" xfId="0" applyFont="1" applyBorder="1" applyAlignment="1">
      <alignment horizontal="center" wrapText="1"/>
    </xf>
    <xf numFmtId="0" fontId="0" fillId="0" borderId="11" xfId="0" applyBorder="1" applyAlignment="1">
      <alignment horizontal="left" vertical="center"/>
    </xf>
    <xf numFmtId="0" fontId="60" fillId="0" borderId="11" xfId="0" applyFont="1" applyBorder="1" applyAlignment="1">
      <alignment vertical="center" wrapText="1"/>
    </xf>
    <xf numFmtId="21" fontId="61" fillId="0" borderId="11" xfId="0" applyNumberFormat="1" applyFont="1" applyBorder="1" applyAlignment="1">
      <alignment horizontal="center" vertical="center" wrapText="1"/>
    </xf>
    <xf numFmtId="0" fontId="60" fillId="0" borderId="0" xfId="0" applyFont="1" applyAlignment="1">
      <alignment vertical="center"/>
    </xf>
    <xf numFmtId="0" fontId="0" fillId="0" borderId="11" xfId="0" applyBorder="1" applyAlignment="1">
      <alignment horizontal="left" vertical="center" wrapText="1"/>
    </xf>
    <xf numFmtId="0" fontId="0" fillId="34" borderId="0" xfId="0" applyFill="1" applyAlignment="1">
      <alignment vertical="top"/>
    </xf>
    <xf numFmtId="0" fontId="0" fillId="0" borderId="0" xfId="0" applyAlignment="1">
      <alignment vertical="top"/>
    </xf>
    <xf numFmtId="0" fontId="3" fillId="0" borderId="11" xfId="265" applyNumberFormat="1" applyFont="1" applyBorder="1" applyAlignment="1">
      <alignment horizontal="center" vertical="top"/>
    </xf>
    <xf numFmtId="0" fontId="7" fillId="0" borderId="11" xfId="265" applyNumberFormat="1" applyFont="1" applyBorder="1" applyAlignment="1">
      <alignment horizontal="center" vertical="top"/>
    </xf>
    <xf numFmtId="0" fontId="3" fillId="35" borderId="11" xfId="265" applyNumberFormat="1" applyFont="1" applyFill="1" applyBorder="1" applyAlignment="1">
      <alignment horizontal="center" vertical="top"/>
    </xf>
    <xf numFmtId="0" fontId="27" fillId="34" borderId="0" xfId="0" applyFont="1" applyFill="1" applyAlignment="1">
      <alignment vertical="top"/>
    </xf>
    <xf numFmtId="0" fontId="3" fillId="0" borderId="11" xfId="265" applyNumberFormat="1" applyFont="1" applyBorder="1" applyAlignment="1">
      <alignment horizontal="center" vertical="top" wrapText="1"/>
    </xf>
    <xf numFmtId="0" fontId="7" fillId="34" borderId="0" xfId="0" applyFont="1" applyFill="1" applyAlignment="1">
      <alignment vertical="top"/>
    </xf>
    <xf numFmtId="3" fontId="5" fillId="35" borderId="11" xfId="265" applyNumberFormat="1" applyFont="1" applyFill="1" applyBorder="1" applyAlignment="1">
      <alignment horizontal="left" vertical="top" textRotation="90"/>
    </xf>
    <xf numFmtId="0" fontId="0" fillId="34" borderId="0" xfId="0" applyFill="1" applyBorder="1" applyAlignment="1">
      <alignment vertical="top"/>
    </xf>
    <xf numFmtId="0" fontId="3" fillId="35" borderId="11" xfId="265" applyFont="1" applyFill="1" applyBorder="1" applyAlignment="1">
      <alignment vertical="top"/>
    </xf>
    <xf numFmtId="0" fontId="0" fillId="0" borderId="0" xfId="0" applyFill="1" applyAlignment="1">
      <alignment vertical="top"/>
    </xf>
    <xf numFmtId="0" fontId="5" fillId="34" borderId="0" xfId="0" applyFont="1" applyFill="1" applyAlignment="1">
      <alignment vertical="top"/>
    </xf>
    <xf numFmtId="3" fontId="5" fillId="35" borderId="18" xfId="265" applyNumberFormat="1" applyFont="1" applyFill="1" applyBorder="1" applyAlignment="1">
      <alignment horizontal="left" vertical="top" textRotation="90"/>
    </xf>
    <xf numFmtId="0" fontId="62" fillId="0" borderId="11" xfId="264" applyNumberFormat="1" applyFont="1" applyBorder="1" applyAlignment="1">
      <alignment vertical="top" textRotation="90"/>
    </xf>
    <xf numFmtId="0" fontId="63" fillId="0" borderId="11" xfId="265" applyNumberFormat="1" applyFont="1" applyBorder="1" applyAlignment="1">
      <alignment horizontal="center" vertical="center"/>
    </xf>
    <xf numFmtId="0" fontId="58" fillId="0" borderId="33" xfId="0" applyFont="1" applyBorder="1" applyAlignment="1">
      <alignment horizontal="center" vertical="center"/>
    </xf>
    <xf numFmtId="0" fontId="58" fillId="0" borderId="0" xfId="0" applyFont="1" applyBorder="1" applyAlignment="1">
      <alignment horizontal="center" vertical="center"/>
    </xf>
    <xf numFmtId="0" fontId="3" fillId="35" borderId="34" xfId="265" applyNumberFormat="1" applyFont="1" applyFill="1" applyBorder="1" applyAlignment="1">
      <alignment horizontal="center" vertical="top"/>
    </xf>
    <xf numFmtId="0" fontId="64" fillId="35" borderId="35" xfId="265" applyFont="1" applyFill="1" applyBorder="1" applyAlignment="1">
      <alignment vertical="top"/>
    </xf>
    <xf numFmtId="0" fontId="0" fillId="36" borderId="0" xfId="0" applyFill="1"/>
    <xf numFmtId="0" fontId="0" fillId="36" borderId="0" xfId="0" applyFill="1" applyAlignment="1">
      <alignment vertical="top"/>
    </xf>
    <xf numFmtId="0" fontId="65" fillId="0" borderId="0" xfId="0" applyFont="1" applyFill="1" applyBorder="1" applyAlignment="1">
      <alignment horizontal="left" vertical="top" wrapText="1"/>
    </xf>
    <xf numFmtId="0" fontId="0" fillId="36" borderId="0" xfId="0" applyFill="1" applyAlignment="1">
      <alignment horizontal="center" vertical="top"/>
    </xf>
    <xf numFmtId="0" fontId="66" fillId="0" borderId="0" xfId="0" applyFont="1" applyAlignment="1">
      <alignment vertical="top"/>
    </xf>
    <xf numFmtId="0" fontId="62" fillId="0" borderId="11" xfId="265" applyFont="1" applyFill="1" applyBorder="1" applyAlignment="1">
      <alignment vertical="top" wrapText="1"/>
    </xf>
    <xf numFmtId="0" fontId="58" fillId="0" borderId="11" xfId="264" applyNumberFormat="1" applyFont="1" applyBorder="1" applyAlignment="1">
      <alignment vertical="top" textRotation="90"/>
    </xf>
    <xf numFmtId="0" fontId="55" fillId="0" borderId="11" xfId="265" applyNumberFormat="1" applyFont="1" applyBorder="1" applyAlignment="1">
      <alignment vertical="top" wrapText="1"/>
    </xf>
    <xf numFmtId="0" fontId="56" fillId="0" borderId="11" xfId="265" applyNumberFormat="1" applyFont="1" applyBorder="1" applyAlignment="1">
      <alignment horizontal="center" vertical="center"/>
    </xf>
    <xf numFmtId="0" fontId="55" fillId="0" borderId="11" xfId="265" applyFont="1" applyFill="1" applyBorder="1" applyAlignment="1">
      <alignment vertical="top" wrapText="1"/>
    </xf>
    <xf numFmtId="0" fontId="54" fillId="0" borderId="11" xfId="265" applyNumberFormat="1" applyFont="1" applyBorder="1" applyAlignment="1">
      <alignment horizontal="center" vertical="center"/>
    </xf>
    <xf numFmtId="3" fontId="69" fillId="0" borderId="11" xfId="265" applyNumberFormat="1" applyFont="1" applyBorder="1" applyAlignment="1">
      <alignment horizontal="center" vertical="top" textRotation="90"/>
    </xf>
    <xf numFmtId="0" fontId="69" fillId="0" borderId="11" xfId="265" applyNumberFormat="1" applyFont="1" applyBorder="1" applyAlignment="1">
      <alignment horizontal="center" vertical="top" textRotation="90"/>
    </xf>
    <xf numFmtId="0" fontId="69" fillId="0" borderId="11" xfId="265" applyFont="1" applyBorder="1" applyAlignment="1">
      <alignment horizontal="center" vertical="top" textRotation="90"/>
    </xf>
    <xf numFmtId="0" fontId="72" fillId="0" borderId="11" xfId="0" applyFont="1" applyBorder="1" applyAlignment="1">
      <alignment vertical="top"/>
    </xf>
    <xf numFmtId="0" fontId="73" fillId="0" borderId="11" xfId="265" applyNumberFormat="1" applyFont="1" applyBorder="1" applyAlignment="1">
      <alignment horizontal="center" vertical="center"/>
    </xf>
    <xf numFmtId="0" fontId="62" fillId="0" borderId="16" xfId="264" applyNumberFormat="1" applyFont="1" applyBorder="1" applyAlignment="1">
      <alignment vertical="top" textRotation="90"/>
    </xf>
    <xf numFmtId="0" fontId="58" fillId="0" borderId="16" xfId="264" applyNumberFormat="1" applyFont="1" applyBorder="1" applyAlignment="1">
      <alignment vertical="top" textRotation="90"/>
    </xf>
    <xf numFmtId="0" fontId="0" fillId="0" borderId="11" xfId="0" applyFont="1" applyFill="1" applyBorder="1" applyAlignment="1">
      <alignment horizontal="left"/>
    </xf>
    <xf numFmtId="0" fontId="3" fillId="0" borderId="11" xfId="265" applyNumberFormat="1" applyFont="1" applyBorder="1" applyAlignment="1">
      <alignment horizontal="center" vertical="top"/>
    </xf>
    <xf numFmtId="0" fontId="56" fillId="0" borderId="11" xfId="265" applyNumberFormat="1" applyFont="1" applyBorder="1" applyAlignment="1">
      <alignment horizontal="center" vertical="center"/>
    </xf>
    <xf numFmtId="0" fontId="0" fillId="34" borderId="0" xfId="0" applyFill="1" applyAlignment="1">
      <alignment vertical="center"/>
    </xf>
    <xf numFmtId="0" fontId="0" fillId="0" borderId="0" xfId="0" applyAlignment="1">
      <alignment vertical="center"/>
    </xf>
    <xf numFmtId="0" fontId="75" fillId="0" borderId="11" xfId="0" applyFont="1" applyBorder="1" applyAlignment="1">
      <alignment vertical="top"/>
    </xf>
    <xf numFmtId="0" fontId="75" fillId="0" borderId="11" xfId="265" applyFont="1" applyFill="1" applyBorder="1" applyAlignment="1">
      <alignment vertical="top"/>
    </xf>
    <xf numFmtId="0" fontId="3" fillId="0" borderId="11" xfId="265" applyNumberFormat="1" applyFont="1" applyBorder="1" applyAlignment="1">
      <alignment horizontal="center" vertical="center" wrapText="1"/>
    </xf>
    <xf numFmtId="0" fontId="3" fillId="38" borderId="11" xfId="265" applyNumberFormat="1" applyFont="1" applyFill="1" applyBorder="1" applyAlignment="1">
      <alignment horizontal="center" vertical="center" wrapText="1"/>
    </xf>
    <xf numFmtId="0" fontId="3" fillId="38" borderId="11" xfId="265" applyNumberFormat="1" applyFont="1" applyFill="1" applyBorder="1" applyAlignment="1">
      <alignment horizontal="center" vertical="center"/>
    </xf>
    <xf numFmtId="0" fontId="3" fillId="38" borderId="11" xfId="265" applyNumberFormat="1" applyFont="1" applyFill="1" applyBorder="1" applyAlignment="1">
      <alignment horizontal="center" vertical="top"/>
    </xf>
    <xf numFmtId="0" fontId="0" fillId="0" borderId="0" xfId="0" applyAlignment="1">
      <alignment horizontal="center"/>
    </xf>
    <xf numFmtId="0" fontId="67" fillId="0" borderId="34"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5"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xf>
    <xf numFmtId="0" fontId="0" fillId="0" borderId="11" xfId="0" applyBorder="1" applyAlignment="1">
      <alignment horizontal="right" vertical="center"/>
    </xf>
    <xf numFmtId="0" fontId="68" fillId="0" borderId="11" xfId="0" applyFont="1" applyBorder="1" applyAlignment="1">
      <alignment horizontal="center" vertical="center"/>
    </xf>
    <xf numFmtId="21" fontId="68" fillId="0" borderId="11" xfId="0" applyNumberFormat="1" applyFont="1" applyBorder="1" applyAlignment="1">
      <alignment horizontal="center" vertical="center"/>
    </xf>
    <xf numFmtId="0" fontId="0" fillId="0" borderId="38"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58" fillId="0" borderId="36" xfId="0" applyFont="1" applyBorder="1" applyAlignment="1">
      <alignment horizontal="center" vertical="center" wrapText="1"/>
    </xf>
    <xf numFmtId="0" fontId="58" fillId="0" borderId="33" xfId="0" applyFont="1" applyBorder="1" applyAlignment="1">
      <alignment horizontal="center" vertical="center"/>
    </xf>
    <xf numFmtId="0" fontId="58" fillId="0" borderId="37" xfId="0" applyFont="1" applyBorder="1" applyAlignment="1">
      <alignment horizontal="center" vertical="center"/>
    </xf>
    <xf numFmtId="0" fontId="58" fillId="0" borderId="0" xfId="0" applyFont="1" applyBorder="1" applyAlignment="1">
      <alignment horizontal="center" vertical="center"/>
    </xf>
    <xf numFmtId="0" fontId="0" fillId="0" borderId="11" xfId="0" applyBorder="1" applyAlignment="1">
      <alignment horizontal="right"/>
    </xf>
    <xf numFmtId="14" fontId="0" fillId="0" borderId="11" xfId="0" applyNumberFormat="1" applyBorder="1" applyAlignment="1">
      <alignment horizontal="center"/>
    </xf>
    <xf numFmtId="0" fontId="0" fillId="0" borderId="11" xfId="0" applyBorder="1" applyAlignment="1">
      <alignment horizontal="center"/>
    </xf>
    <xf numFmtId="0" fontId="0" fillId="0" borderId="0" xfId="0" applyAlignment="1">
      <alignment horizontal="center" vertical="top"/>
    </xf>
    <xf numFmtId="0" fontId="5" fillId="36" borderId="0" xfId="0" applyFont="1" applyFill="1" applyBorder="1" applyAlignment="1">
      <alignment horizontal="left" vertical="top"/>
    </xf>
    <xf numFmtId="0" fontId="0" fillId="0" borderId="0" xfId="0" applyAlignment="1">
      <alignment horizontal="left" vertical="top" wrapText="1"/>
    </xf>
    <xf numFmtId="0" fontId="65" fillId="0" borderId="38" xfId="0" applyFont="1" applyBorder="1" applyAlignment="1">
      <alignment horizontal="center" vertical="top"/>
    </xf>
    <xf numFmtId="0" fontId="71" fillId="0" borderId="17" xfId="265" applyFont="1" applyBorder="1" applyAlignment="1">
      <alignment horizontal="left" textRotation="90" wrapText="1"/>
    </xf>
    <xf numFmtId="0" fontId="71" fillId="0" borderId="16" xfId="265" applyFont="1" applyBorder="1" applyAlignment="1">
      <alignment horizontal="left" textRotation="90" wrapText="1"/>
    </xf>
    <xf numFmtId="3" fontId="69" fillId="0" borderId="11" xfId="265" applyNumberFormat="1" applyFont="1" applyBorder="1" applyAlignment="1">
      <alignment horizontal="center" vertical="center" textRotation="90"/>
    </xf>
    <xf numFmtId="0" fontId="69" fillId="0" borderId="11" xfId="265" applyNumberFormat="1" applyFont="1" applyBorder="1" applyAlignment="1">
      <alignment horizontal="center" vertical="center" textRotation="90"/>
    </xf>
    <xf numFmtId="0" fontId="70" fillId="0" borderId="11" xfId="0" applyFont="1" applyBorder="1" applyAlignment="1">
      <alignment horizontal="center" vertical="top"/>
    </xf>
    <xf numFmtId="0" fontId="54" fillId="0" borderId="11" xfId="0" applyFont="1" applyBorder="1" applyAlignment="1">
      <alignment horizontal="center" vertical="top"/>
    </xf>
    <xf numFmtId="0" fontId="5" fillId="0" borderId="42" xfId="265" applyFill="1" applyBorder="1" applyAlignment="1">
      <alignment vertical="top"/>
    </xf>
    <xf numFmtId="0" fontId="5" fillId="0" borderId="43" xfId="265" applyFill="1" applyBorder="1" applyAlignment="1">
      <alignment vertical="top"/>
    </xf>
    <xf numFmtId="0" fontId="5" fillId="0" borderId="44" xfId="265" applyFill="1" applyBorder="1" applyAlignment="1">
      <alignment vertical="top"/>
    </xf>
    <xf numFmtId="0" fontId="5" fillId="0" borderId="45" xfId="265" applyFill="1" applyBorder="1" applyAlignment="1">
      <alignment vertical="top"/>
    </xf>
    <xf numFmtId="0" fontId="76" fillId="0" borderId="11" xfId="265" applyFont="1" applyBorder="1" applyAlignment="1">
      <alignment horizontal="center" vertical="center" textRotation="90"/>
    </xf>
    <xf numFmtId="0" fontId="58" fillId="37" borderId="18" xfId="265" applyNumberFormat="1" applyFont="1" applyFill="1" applyBorder="1" applyAlignment="1">
      <alignment horizontal="center" vertical="top" wrapText="1"/>
    </xf>
    <xf numFmtId="0" fontId="58" fillId="37" borderId="8" xfId="265" applyNumberFormat="1" applyFont="1" applyFill="1" applyBorder="1" applyAlignment="1">
      <alignment horizontal="center" vertical="top" wrapText="1"/>
    </xf>
    <xf numFmtId="0" fontId="58" fillId="37" borderId="19" xfId="265" applyNumberFormat="1" applyFont="1" applyFill="1" applyBorder="1" applyAlignment="1">
      <alignment horizontal="center" vertical="top" wrapText="1"/>
    </xf>
    <xf numFmtId="167" fontId="10" fillId="37" borderId="16" xfId="265" applyNumberFormat="1" applyFont="1" applyFill="1" applyBorder="1" applyAlignment="1">
      <alignment horizontal="center" vertical="top"/>
    </xf>
    <xf numFmtId="167" fontId="10" fillId="37" borderId="11" xfId="265" applyNumberFormat="1" applyFont="1" applyFill="1" applyBorder="1" applyAlignment="1">
      <alignment horizontal="center" vertical="top"/>
    </xf>
    <xf numFmtId="0" fontId="71" fillId="0" borderId="11" xfId="265" applyFont="1" applyBorder="1" applyAlignment="1">
      <alignment horizontal="center" textRotation="90" wrapText="1"/>
    </xf>
    <xf numFmtId="0" fontId="71" fillId="0" borderId="11" xfId="265" applyFont="1" applyBorder="1" applyAlignment="1">
      <alignment horizontal="center" textRotation="90"/>
    </xf>
    <xf numFmtId="0" fontId="5" fillId="0" borderId="8" xfId="265" applyFill="1" applyBorder="1" applyAlignment="1">
      <alignment horizontal="center" vertical="top"/>
    </xf>
    <xf numFmtId="0" fontId="5" fillId="0" borderId="18" xfId="265" applyFill="1" applyBorder="1" applyAlignment="1">
      <alignment horizontal="center" vertical="top"/>
    </xf>
    <xf numFmtId="0" fontId="5" fillId="0" borderId="19" xfId="265" applyFill="1" applyBorder="1" applyAlignment="1">
      <alignment horizontal="center" vertical="top"/>
    </xf>
    <xf numFmtId="0" fontId="76" fillId="0" borderId="11" xfId="265" applyNumberFormat="1" applyFont="1" applyBorder="1" applyAlignment="1">
      <alignment horizontal="center" vertical="center" textRotation="90"/>
    </xf>
    <xf numFmtId="0" fontId="71" fillId="0" borderId="17" xfId="265" applyFont="1" applyBorder="1" applyAlignment="1">
      <alignment horizontal="center" textRotation="90" wrapText="1"/>
    </xf>
    <xf numFmtId="0" fontId="71" fillId="0" borderId="16" xfId="265" applyFont="1" applyBorder="1" applyAlignment="1">
      <alignment horizontal="center" textRotation="90" wrapText="1"/>
    </xf>
    <xf numFmtId="0" fontId="10" fillId="0" borderId="0"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3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22" xfId="0" applyFont="1" applyFill="1" applyBorder="1" applyAlignment="1">
      <alignment horizontal="center" vertical="center"/>
    </xf>
  </cellXfs>
  <cellStyles count="362">
    <cellStyle name=" 1" xfId="1"/>
    <cellStyle name=" 1 2" xfId="293"/>
    <cellStyle name="_____DPO Balance of August" xfId="2"/>
    <cellStyle name="_____DSO Collection Forecast" xfId="3"/>
    <cellStyle name="___DPO Balance of August" xfId="4"/>
    <cellStyle name="___DPO Balance of August_LII PD - 2004 C&amp;D" xfId="5"/>
    <cellStyle name="___DPO Balance of August_LII PD - 2004 C&amp;D_Bowler chart of Tobacco" xfId="6"/>
    <cellStyle name="___DPO Balance of August_LII PD - 2004 C&amp;D_LII PD Apr 04 - FINAL" xfId="7"/>
    <cellStyle name="___DPO Balance of August_PD inventory" xfId="8"/>
    <cellStyle name="___DPO Balance of August_PD inventory_Bowler chart of Tobacco" xfId="9"/>
    <cellStyle name="___DPO Balance of August_PD inventory_LII PD Apr 04 - FINAL" xfId="10"/>
    <cellStyle name="___DSO Collection Forecast" xfId="11"/>
    <cellStyle name="___DSO Collection Forecast_LII PD - 2004 C&amp;D" xfId="12"/>
    <cellStyle name="___DSO Collection Forecast_LII PD - 2004 C&amp;D_Bowler chart of Tobacco" xfId="13"/>
    <cellStyle name="___DSO Collection Forecast_LII PD - 2004 C&amp;D_LII PD Apr 04 - FINAL" xfId="14"/>
    <cellStyle name="___DSO Collection Forecast_PD inventory" xfId="15"/>
    <cellStyle name="___DSO Collection Forecast_PD inventory_Bowler chart of Tobacco" xfId="16"/>
    <cellStyle name="___DSO Collection Forecast_PD inventory_LII PD Apr 04 - FINAL" xfId="17"/>
    <cellStyle name="___Finance Level 2 PD_Charts rev 07-09-02" xfId="18"/>
    <cellStyle name="___Finance Level 2 PD_Charts rev 07-09-02 2" xfId="294"/>
    <cellStyle name="___Finance Level 2 PD_Charts rev 07-09-02_2009 VJ L1 KPI's" xfId="19"/>
    <cellStyle name="___Finance Level 2 PD_Charts rev 07-09-02_Bowler chart of Tobacco" xfId="20"/>
    <cellStyle name="___Finance Level 2 PD_Charts rev 07-09-02_Bowler chart of Tobacco 2" xfId="295"/>
    <cellStyle name="___Finance Level 2 PD_Charts rev 07-09-02_Bowler chart of Tobacco_2009 VJ L1 KPI's" xfId="21"/>
    <cellStyle name="___Finance Level 2 PD_Charts rev 07-09-02_LII PD Apr 04 - FINAL" xfId="22"/>
    <cellStyle name="___Finance Level 2 PD_Charts rev 07-09-02_LII PD Apr 04 - FINAL 2" xfId="296"/>
    <cellStyle name="___Finance Level 2 PD_Charts rev 07-09-02_LII PD Apr 04 - FINAL_2009 VJ L1 KPI's" xfId="23"/>
    <cellStyle name="_15_00_XXPlan07-20060926-175550_Gina" xfId="24"/>
    <cellStyle name="_15_00_XXPlan07-20060926-175550_Gina 2" xfId="297"/>
    <cellStyle name="_15_00_XXPlan07-20060926-175550_Gina_2009 VJ L1 KPI's" xfId="25"/>
    <cellStyle name="_2009 VJ L1 KPI's" xfId="26"/>
    <cellStyle name="_Book2" xfId="27"/>
    <cellStyle name="_Book2 2" xfId="298"/>
    <cellStyle name="_Book2_2009 VJ L1 KPI's" xfId="28"/>
    <cellStyle name="_CM Examples for RCCM" xfId="29"/>
    <cellStyle name="_CM Examples for RCCM 2" xfId="299"/>
    <cellStyle name="_CM Examples for RCCM_2009 VJ L1 KPI's" xfId="30"/>
    <cellStyle name="_CM Examples for RCCM_Sales Leadership Information (April)" xfId="31"/>
    <cellStyle name="_CM Examples for RCCM_Sales Leadership Information (April) 2" xfId="300"/>
    <cellStyle name="_CM Examples for RCCM_Sales Leadership Information (April)_2009 VJ L1 KPI's" xfId="32"/>
    <cellStyle name="_CM Form IEU Sales bookings JanuariV1 (2)" xfId="33"/>
    <cellStyle name="_CM Form IEU Sales bookings JanuariV1 (2) 2" xfId="301"/>
    <cellStyle name="_CM Form IEU Sales bookings JanuariV1 (2)_2009 VJ L1 KPI's" xfId="34"/>
    <cellStyle name="_CM Form IEU Sales bookings JanuariV1 (2)_Sales Leadership Information (April)" xfId="35"/>
    <cellStyle name="_CM Form IEU Sales bookings JanuariV1 (2)_Sales Leadership Information (April) 2" xfId="302"/>
    <cellStyle name="_CM Form IEU Sales bookings JanuariV1 (2)_Sales Leadership Information (April)_2009 VJ L1 KPI's" xfId="36"/>
    <cellStyle name="_CM Form IEU Sales bookings June_Italy" xfId="37"/>
    <cellStyle name="_CM Form IEU Sales bookings June_Italy 2" xfId="303"/>
    <cellStyle name="_CM Form IEU Sales bookings June_Italy_2009 VJ L1 KPI's" xfId="38"/>
    <cellStyle name="_CM Form IEU Sales bookings May_Italy" xfId="39"/>
    <cellStyle name="_CM Form IEU Sales bookings May_Italy 2" xfId="304"/>
    <cellStyle name="_CM Form IEU Sales bookings May_Italy_2009 VJ L1 KPI's" xfId="40"/>
    <cellStyle name="_CM IEU Bookings NL June 2007" xfId="41"/>
    <cellStyle name="_CM IEU Bookings NL June 2007 2" xfId="305"/>
    <cellStyle name="_CM IEU Bookings NL June 2007_2009 VJ L1 KPI's" xfId="42"/>
    <cellStyle name="_CM IEU Sales Italy" xfId="43"/>
    <cellStyle name="_CM IEU Sales Italy 2" xfId="306"/>
    <cellStyle name="_CM IEU Sales Italy_2009 VJ L1 KPI's" xfId="44"/>
    <cellStyle name="_CM May NL" xfId="45"/>
    <cellStyle name="_CM May NL 2" xfId="307"/>
    <cellStyle name="_CM May NL_2009 VJ L1 KPI's" xfId="46"/>
    <cellStyle name="_Column1" xfId="47"/>
    <cellStyle name="_Column1 2" xfId="308"/>
    <cellStyle name="_Column1_2009 VJ L1 KPI's" xfId="48"/>
    <cellStyle name="_Column1_5 May - Sales Leadership Information" xfId="49"/>
    <cellStyle name="_Column1_5 May - Sales Leadership Information 2" xfId="309"/>
    <cellStyle name="_Column1_5 May - Sales Leadership Information_2009 VJ L1 KPI's" xfId="50"/>
    <cellStyle name="_Column1_Empty Seat Bowler July 2008" xfId="51"/>
    <cellStyle name="_Column1_Empty Seat Bowler July 2008 2" xfId="310"/>
    <cellStyle name="_Column1_Empty Seat Bowler July 2008_2009 VJ L1 KPI's" xfId="52"/>
    <cellStyle name="_Column1_Empty Seat Bowler Nov 2008" xfId="53"/>
    <cellStyle name="_Column1_Empty Seat Bowler Nov 2008 2" xfId="311"/>
    <cellStyle name="_Column1_Empty Seat Bowler Nov 2008_2009 VJ L1 KPI's" xfId="54"/>
    <cellStyle name="_Column1_Empty Seat Bowler Oct 2008" xfId="55"/>
    <cellStyle name="_Column1_Empty Seat Bowler Oct 2008 2" xfId="312"/>
    <cellStyle name="_Column1_Empty Seat Bowler Oct 2008_2009 VJ L1 KPI's" xfId="56"/>
    <cellStyle name="_Column1_Empty Seat Bowler Sept 2008" xfId="57"/>
    <cellStyle name="_Column1_Empty Seat Bowler Sept 2008 2" xfId="313"/>
    <cellStyle name="_Column1_Empty Seat Bowler Sept 2008_2009 VJ L1 KPI's" xfId="58"/>
    <cellStyle name="_Column1_Sales Leadership Information (April)" xfId="59"/>
    <cellStyle name="_Column1_Sales Leadership Information (April) 2" xfId="314"/>
    <cellStyle name="_Column1_Sales Leadership Information (April)_2009 VJ L1 KPI's" xfId="60"/>
    <cellStyle name="_Column1_Sales Leadership Information (April)_VJ2008 L2 PD SFI Nov (RH)" xfId="61"/>
    <cellStyle name="_Column1_Sales Leadership Information (April)_VJ2008 L2 PD SFI Nov (RH) 2" xfId="315"/>
    <cellStyle name="_Column1_Sales Leadership Information (April)_VJ2008 L2 PD SFI Nov (RH)_2009 VJ L1 KPI's" xfId="62"/>
    <cellStyle name="_Column1_Sales Leadership Information (April)_VJ2008 L2 PD SFI Oct (RH)" xfId="63"/>
    <cellStyle name="_Column1_Sales Leadership Information (April)_VJ2008 L2 PD SFI Oct (RH) 2" xfId="316"/>
    <cellStyle name="_Column1_Sales Leadership Information (April)_VJ2008 L2 PD SFI Oct (RH)_2009 VJ L1 KPI's" xfId="64"/>
    <cellStyle name="_Column1_Sales Leadership Information (April)_VJ2008 L2 PD SFIMaster 11-7-08" xfId="65"/>
    <cellStyle name="_Column1_Sales Leadership Information (April)_VJ2008 L2 PD SFIMaster 11-7-08 2" xfId="317"/>
    <cellStyle name="_Column1_Sales Leadership Information (April)_VJ2008 L2 PD SFIMaster 11-7-08_2009 VJ L1 KPI's" xfId="66"/>
    <cellStyle name="_Column1_Sales Leadership Information (May)" xfId="67"/>
    <cellStyle name="_Column1_Sales Leadership Information (May) 2" xfId="318"/>
    <cellStyle name="_Column1_Sales Leadership Information (May)_2009 VJ L1 KPI's" xfId="68"/>
    <cellStyle name="_Column1_Sales Leadership Information (May)_VJ2008 L2 PD SFI Nov (RH)" xfId="69"/>
    <cellStyle name="_Column1_Sales Leadership Information (May)_VJ2008 L2 PD SFI Nov (RH) 2" xfId="319"/>
    <cellStyle name="_Column1_Sales Leadership Information (May)_VJ2008 L2 PD SFI Nov (RH)_2009 VJ L1 KPI's" xfId="70"/>
    <cellStyle name="_Column1_Sales Leadership Information (May)_VJ2008 L2 PD SFI Oct (RH)" xfId="71"/>
    <cellStyle name="_Column1_Sales Leadership Information (May)_VJ2008 L2 PD SFI Oct (RH) 2" xfId="320"/>
    <cellStyle name="_Column1_Sales Leadership Information (May)_VJ2008 L2 PD SFI Oct (RH)_2009 VJ L1 KPI's" xfId="72"/>
    <cellStyle name="_Column1_Sales Leadership Information (May)_VJ2008 L2 PD SFIMaster 11-7-08" xfId="73"/>
    <cellStyle name="_Column1_Sales Leadership Information (May)_VJ2008 L2 PD SFIMaster 11-7-08 2" xfId="321"/>
    <cellStyle name="_Column1_Sales Leadership Information (May)_VJ2008 L2 PD SFIMaster 11-7-08_2009 VJ L1 KPI's" xfId="74"/>
    <cellStyle name="_Column2" xfId="75"/>
    <cellStyle name="_Column3" xfId="76"/>
    <cellStyle name="_Column4" xfId="77"/>
    <cellStyle name="_Column4_5 May - Sales Leadership Information" xfId="78"/>
    <cellStyle name="_Column4_Empty Seat Bowler July 2008" xfId="79"/>
    <cellStyle name="_Column4_Empty Seat Bowler Nov 2008" xfId="80"/>
    <cellStyle name="_Column4_Empty Seat Bowler Oct 2008" xfId="81"/>
    <cellStyle name="_Column4_Empty Seat Bowler Sept 2008" xfId="82"/>
    <cellStyle name="_Column4_Sales Leadership Information (April)" xfId="83"/>
    <cellStyle name="_Column4_Sales Leadership Information (April)_VJ2008 L2 PD SFI Nov (RH)" xfId="84"/>
    <cellStyle name="_Column4_Sales Leadership Information (April)_VJ2008 L2 PD SFI Oct (RH)" xfId="85"/>
    <cellStyle name="_Column4_Sales Leadership Information (April)_VJ2008 L2 PD SFIMaster 11-7-08" xfId="86"/>
    <cellStyle name="_Column4_Sales Leadership Information (May)" xfId="87"/>
    <cellStyle name="_Column4_Sales Leadership Information (May)_VJ2008 L2 PD SFI Nov (RH)" xfId="88"/>
    <cellStyle name="_Column4_Sales Leadership Information (May)_VJ2008 L2 PD SFI Oct (RH)" xfId="89"/>
    <cellStyle name="_Column4_Sales Leadership Information (May)_VJ2008 L2 PD SFIMaster 11-7-08" xfId="90"/>
    <cellStyle name="_Column5" xfId="91"/>
    <cellStyle name="_Column6" xfId="92"/>
    <cellStyle name="_Column7" xfId="93"/>
    <cellStyle name="_Data" xfId="94"/>
    <cellStyle name="_Data 2" xfId="322"/>
    <cellStyle name="_Data_2009 VJ L1 KPI's" xfId="95"/>
    <cellStyle name="_Data_Empty Seat Bowler July 2008" xfId="96"/>
    <cellStyle name="_Data_Empty Seat Bowler July 2008 2" xfId="323"/>
    <cellStyle name="_Data_Empty Seat Bowler July 2008_2009 VJ L1 KPI's" xfId="97"/>
    <cellStyle name="_Data_Empty Seat Bowler Nov 2008" xfId="98"/>
    <cellStyle name="_Data_Empty Seat Bowler Nov 2008 2" xfId="324"/>
    <cellStyle name="_Data_Empty Seat Bowler Nov 2008_2009 VJ L1 KPI's" xfId="99"/>
    <cellStyle name="_Data_Empty Seat Bowler Oct 2008" xfId="100"/>
    <cellStyle name="_Data_Empty Seat Bowler Oct 2008 2" xfId="325"/>
    <cellStyle name="_Data_Empty Seat Bowler Oct 2008_2009 VJ L1 KPI's" xfId="101"/>
    <cellStyle name="_Data_Empty Seat Bowler Sept 2008" xfId="102"/>
    <cellStyle name="_Data_Empty Seat Bowler Sept 2008 2" xfId="326"/>
    <cellStyle name="_Data_Empty Seat Bowler Sept 2008_2009 VJ L1 KPI's" xfId="103"/>
    <cellStyle name="_Data_Sales Leadership Information (April)" xfId="104"/>
    <cellStyle name="_Data_Sales Leadership Information (April) 2" xfId="327"/>
    <cellStyle name="_Data_Sales Leadership Information (April)_2009 VJ L1 KPI's" xfId="105"/>
    <cellStyle name="_EMEA Strat plan financial summaryv5a" xfId="106"/>
    <cellStyle name="_EMEA Strat plan financial summaryv5a 2" xfId="328"/>
    <cellStyle name="_EMEA Strat plan financial summaryv5a_2009 VJ L1 KPI's" xfId="107"/>
    <cellStyle name="_EMEA Summary OPEX Incremental - STRAT PLAN" xfId="108"/>
    <cellStyle name="_EMEA Summary OPEX Incremental - STRAT PLAN 2" xfId="329"/>
    <cellStyle name="_EMEA Summary OPEX Incremental - STRAT PLAN_2009 VJ L1 KPI's" xfId="109"/>
    <cellStyle name="_EMEA_retrieve" xfId="110"/>
    <cellStyle name="_EMEA_retrieve 2" xfId="330"/>
    <cellStyle name="_EMEA_retrieve_2009 VJ L1 KPI's" xfId="111"/>
    <cellStyle name="_Header" xfId="112"/>
    <cellStyle name="_op by Region" xfId="113"/>
    <cellStyle name="_op by Region 2" xfId="331"/>
    <cellStyle name="_op by Region_2009 VJ L1 KPI's" xfId="114"/>
    <cellStyle name="_Open Sales Territories by Region 2008" xfId="115"/>
    <cellStyle name="_Open Sales Territories by Region 2008 2" xfId="332"/>
    <cellStyle name="_Open Sales Territories by Region 2008 v2" xfId="116"/>
    <cellStyle name="_Open Sales Territories by Region 2008 v2 2" xfId="333"/>
    <cellStyle name="_Open Sales Territories by Region 2008 v2 rt" xfId="117"/>
    <cellStyle name="_Open Sales Territories by Region 2008 v2 rt 2" xfId="334"/>
    <cellStyle name="_Open Sales Territories by Region 2008 v2 rt_2009 VJ L1 KPI's" xfId="118"/>
    <cellStyle name="_Open Sales Territories by Region 2008 v2_2009 VJ L1 KPI's" xfId="119"/>
    <cellStyle name="_Open Sales Territories by Region 2008_2009 VJ L1 KPI's" xfId="120"/>
    <cellStyle name="_Row1" xfId="121"/>
    <cellStyle name="_Row1 2" xfId="335"/>
    <cellStyle name="_Row1_2009 VJ L1 KPI's" xfId="122"/>
    <cellStyle name="_Row1_5 May - Sales Leadership Information" xfId="123"/>
    <cellStyle name="_Row1_5 May - Sales Leadership Information 2" xfId="336"/>
    <cellStyle name="_Row1_5 May - Sales Leadership Information_2009 VJ L1 KPI's" xfId="124"/>
    <cellStyle name="_Row1_Empty Seat Bowler July 2008" xfId="125"/>
    <cellStyle name="_Row1_Empty Seat Bowler July 2008 2" xfId="337"/>
    <cellStyle name="_Row1_Empty Seat Bowler July 2008_2009 VJ L1 KPI's" xfId="126"/>
    <cellStyle name="_Row1_Empty Seat Bowler Nov 2008" xfId="127"/>
    <cellStyle name="_Row1_Empty Seat Bowler Nov 2008 2" xfId="338"/>
    <cellStyle name="_Row1_Empty Seat Bowler Nov 2008_2009 VJ L1 KPI's" xfId="128"/>
    <cellStyle name="_Row1_Empty Seat Bowler Oct 2008" xfId="129"/>
    <cellStyle name="_Row1_Empty Seat Bowler Oct 2008 2" xfId="339"/>
    <cellStyle name="_Row1_Empty Seat Bowler Oct 2008_2009 VJ L1 KPI's" xfId="130"/>
    <cellStyle name="_Row1_Empty Seat Bowler Sept 2008" xfId="131"/>
    <cellStyle name="_Row1_Empty Seat Bowler Sept 2008 2" xfId="340"/>
    <cellStyle name="_Row1_Empty Seat Bowler Sept 2008_2009 VJ L1 KPI's" xfId="132"/>
    <cellStyle name="_Row1_Sales Leadership Information (April)" xfId="133"/>
    <cellStyle name="_Row1_Sales Leadership Information (April) 2" xfId="341"/>
    <cellStyle name="_Row1_Sales Leadership Information (April)_2009 VJ L1 KPI's" xfId="134"/>
    <cellStyle name="_Row1_Sales Leadership Information (April)_VJ2008 L2 PD SFI Nov (RH)" xfId="135"/>
    <cellStyle name="_Row1_Sales Leadership Information (April)_VJ2008 L2 PD SFI Nov (RH) 2" xfId="342"/>
    <cellStyle name="_Row1_Sales Leadership Information (April)_VJ2008 L2 PD SFI Nov (RH)_2009 VJ L1 KPI's" xfId="136"/>
    <cellStyle name="_Row1_Sales Leadership Information (April)_VJ2008 L2 PD SFI Oct (RH)" xfId="137"/>
    <cellStyle name="_Row1_Sales Leadership Information (April)_VJ2008 L2 PD SFI Oct (RH) 2" xfId="343"/>
    <cellStyle name="_Row1_Sales Leadership Information (April)_VJ2008 L2 PD SFI Oct (RH)_2009 VJ L1 KPI's" xfId="138"/>
    <cellStyle name="_Row1_Sales Leadership Information (April)_VJ2008 L2 PD SFIMaster 11-7-08" xfId="139"/>
    <cellStyle name="_Row1_Sales Leadership Information (April)_VJ2008 L2 PD SFIMaster 11-7-08 2" xfId="344"/>
    <cellStyle name="_Row1_Sales Leadership Information (April)_VJ2008 L2 PD SFIMaster 11-7-08_2009 VJ L1 KPI's" xfId="140"/>
    <cellStyle name="_Row1_Sales Leadership Information (May)" xfId="141"/>
    <cellStyle name="_Row1_Sales Leadership Information (May) 2" xfId="345"/>
    <cellStyle name="_Row1_Sales Leadership Information (May)_2009 VJ L1 KPI's" xfId="142"/>
    <cellStyle name="_Row1_Sales Leadership Information (May)_VJ2008 L2 PD SFI Nov (RH)" xfId="143"/>
    <cellStyle name="_Row1_Sales Leadership Information (May)_VJ2008 L2 PD SFI Nov (RH) 2" xfId="346"/>
    <cellStyle name="_Row1_Sales Leadership Information (May)_VJ2008 L2 PD SFI Nov (RH)_2009 VJ L1 KPI's" xfId="144"/>
    <cellStyle name="_Row1_Sales Leadership Information (May)_VJ2008 L2 PD SFI Oct (RH)" xfId="145"/>
    <cellStyle name="_Row1_Sales Leadership Information (May)_VJ2008 L2 PD SFI Oct (RH) 2" xfId="347"/>
    <cellStyle name="_Row1_Sales Leadership Information (May)_VJ2008 L2 PD SFI Oct (RH)_2009 VJ L1 KPI's" xfId="146"/>
    <cellStyle name="_Row1_Sales Leadership Information (May)_VJ2008 L2 PD SFIMaster 11-7-08" xfId="147"/>
    <cellStyle name="_Row1_Sales Leadership Information (May)_VJ2008 L2 PD SFIMaster 11-7-08 2" xfId="348"/>
    <cellStyle name="_Row1_Sales Leadership Information (May)_VJ2008 L2 PD SFIMaster 11-7-08_2009 VJ L1 KPI's" xfId="148"/>
    <cellStyle name="_Row2" xfId="149"/>
    <cellStyle name="_Row2_AP WV lab" xfId="150"/>
    <cellStyle name="_Row2_AP WV lab_5 May - Sales Leadership Information" xfId="151"/>
    <cellStyle name="_Row2_AP WV lab_Empty Seat Bowler July 2008" xfId="152"/>
    <cellStyle name="_Row2_AP WV lab_Empty Seat Bowler Nov 2008" xfId="153"/>
    <cellStyle name="_Row2_AP WV lab_Empty Seat Bowler Oct 2008" xfId="154"/>
    <cellStyle name="_Row2_AP WV lab_Empty Seat Bowler Sept 2008" xfId="155"/>
    <cellStyle name="_Row2_AP WV lab_Sales Leadership Information (April)" xfId="156"/>
    <cellStyle name="_Row2_AP WV lab_Sales Leadership Information (April)_VJ2008 L2 PD SFI Nov (RH)" xfId="157"/>
    <cellStyle name="_Row2_AP WV lab_Sales Leadership Information (April)_VJ2008 L2 PD SFI Oct (RH)" xfId="158"/>
    <cellStyle name="_Row2_AP WV lab_Sales Leadership Information (April)_VJ2008 L2 PD SFIMaster 11-7-08" xfId="159"/>
    <cellStyle name="_Row2_AP WV lab_Sales Leadership Information (May)" xfId="160"/>
    <cellStyle name="_Row2_AP WV lab_Sales Leadership Information (May)_VJ2008 L2 PD SFI Nov (RH)" xfId="161"/>
    <cellStyle name="_Row2_AP WV lab_Sales Leadership Information (May)_VJ2008 L2 PD SFI Oct (RH)" xfId="162"/>
    <cellStyle name="_Row2_AP WV lab_Sales Leadership Information (May)_VJ2008 L2 PD SFIMaster 11-7-08" xfId="163"/>
    <cellStyle name="_Row3" xfId="164"/>
    <cellStyle name="_Row4" xfId="165"/>
    <cellStyle name="_Row4 2" xfId="349"/>
    <cellStyle name="_Row4_2009 VJ L1 KPI's" xfId="166"/>
    <cellStyle name="_Row4_Sales Leadership Information (April)" xfId="167"/>
    <cellStyle name="_Row4_Sales Leadership Information (April) 2" xfId="350"/>
    <cellStyle name="_Row4_Sales Leadership Information (April)_2009 VJ L1 KPI's" xfId="168"/>
    <cellStyle name="_Row5" xfId="169"/>
    <cellStyle name="_Row6" xfId="170"/>
    <cellStyle name="_Row7" xfId="171"/>
    <cellStyle name="_Sales Bowlermay2007" xfId="172"/>
    <cellStyle name="_Sales Bowlermay2007 2" xfId="351"/>
    <cellStyle name="_Sales Bowlermay2007_2009 VJ L1 KPI's" xfId="173"/>
    <cellStyle name="_Sales growth input" xfId="174"/>
    <cellStyle name="_Sales growth input 2" xfId="352"/>
    <cellStyle name="_Sales growth input_2009 VJ L1 KPI's" xfId="175"/>
    <cellStyle name="_Sales Leadership Information (April)" xfId="176"/>
    <cellStyle name="_Sales Leadership Information (April) 2" xfId="353"/>
    <cellStyle name="_Sales Leadership Information (April)_2009 VJ L1 KPI's" xfId="177"/>
    <cellStyle name="_Sales Management Structure VJ March 2008" xfId="178"/>
    <cellStyle name="_Sales supporting data -Blencowe" xfId="179"/>
    <cellStyle name="_SFE VJ Level II and III Policy Deployment (May 2007) Rev 2 (2)" xfId="180"/>
    <cellStyle name="_SFE VJ Level II and III Policy Deployment (May 2007) Rev 2 (2) 2" xfId="354"/>
    <cellStyle name="_SFE VJ Level II and III Policy Deployment (May 2007) Rev 2 (2)_2009 VJ L1 KPI's" xfId="181"/>
    <cellStyle name="_SFE VJ Level II and III Policy Deployment (May 2007) Rev 2 (2)_Sales Leadership Information (April)" xfId="182"/>
    <cellStyle name="_SFE VJ Level II and III Policy Deployment (May 2007) Rev 2 (2)_Sales Leadership Information (April) 2" xfId="355"/>
    <cellStyle name="_SFE VJ Level II and III Policy Deployment (May 2007) Rev 2 (2)_Sales Leadership Information (April)_2009 VJ L1 KPI's" xfId="183"/>
    <cellStyle name="_Sheet1" xfId="184"/>
    <cellStyle name="_YTD L2 Bowlers &amp; Growth" xfId="185"/>
    <cellStyle name="20% - Accent1" xfId="186"/>
    <cellStyle name="20% - Accent2" xfId="187"/>
    <cellStyle name="20% - Accent3" xfId="188"/>
    <cellStyle name="20% - Accent4" xfId="189"/>
    <cellStyle name="20% - Accent5" xfId="190"/>
    <cellStyle name="20% - Accent6" xfId="191"/>
    <cellStyle name="40% - Accent1" xfId="192"/>
    <cellStyle name="40% - Accent2" xfId="193"/>
    <cellStyle name="40% - Accent3" xfId="194"/>
    <cellStyle name="40% - Accent4" xfId="195"/>
    <cellStyle name="40% - Accent5" xfId="196"/>
    <cellStyle name="40% - Accent6" xfId="197"/>
    <cellStyle name="60% - Accent1" xfId="198"/>
    <cellStyle name="60% - Accent2" xfId="199"/>
    <cellStyle name="60% - Accent3" xfId="200"/>
    <cellStyle name="60% - Accent4" xfId="201"/>
    <cellStyle name="60% - Accent5" xfId="202"/>
    <cellStyle name="60% - Accent6" xfId="203"/>
    <cellStyle name="Accent1" xfId="204"/>
    <cellStyle name="Accent2" xfId="205"/>
    <cellStyle name="Accent3" xfId="206"/>
    <cellStyle name="Accent4" xfId="207"/>
    <cellStyle name="Accent5" xfId="208"/>
    <cellStyle name="Accent6" xfId="209"/>
    <cellStyle name="Bad" xfId="210"/>
    <cellStyle name="BOXED" xfId="211"/>
    <cellStyle name="Calc Currency (0)" xfId="212"/>
    <cellStyle name="Calculation" xfId="213"/>
    <cellStyle name="Check Cell" xfId="214"/>
    <cellStyle name="Comma  - Style1" xfId="215"/>
    <cellStyle name="Comma  - Style2" xfId="216"/>
    <cellStyle name="Comma  - Style3" xfId="217"/>
    <cellStyle name="Comma  - Style4" xfId="218"/>
    <cellStyle name="Comma  - Style5" xfId="219"/>
    <cellStyle name="Comma  - Style6" xfId="220"/>
    <cellStyle name="Comma  - Style7" xfId="221"/>
    <cellStyle name="Comma  - Style8" xfId="222"/>
    <cellStyle name="Comma0" xfId="223"/>
    <cellStyle name="counter measure" xfId="224"/>
    <cellStyle name="Currency" xfId="225" builtinId="4"/>
    <cellStyle name="Currency0" xfId="226"/>
    <cellStyle name="Data" xfId="227"/>
    <cellStyle name="Date" xfId="228"/>
    <cellStyle name="Datum" xfId="229"/>
    <cellStyle name="Estilo 1" xfId="230"/>
    <cellStyle name="Estilo 1 2" xfId="356"/>
    <cellStyle name="Euro" xfId="231"/>
    <cellStyle name="Explanatory Text" xfId="232"/>
    <cellStyle name="Fest" xfId="233"/>
    <cellStyle name="Fixed" xfId="234"/>
    <cellStyle name="Gesamt" xfId="235"/>
    <cellStyle name="Good" xfId="236"/>
    <cellStyle name="Grey" xfId="237"/>
    <cellStyle name="header" xfId="238"/>
    <cellStyle name="Header1" xfId="239"/>
    <cellStyle name="Header2" xfId="240"/>
    <cellStyle name="Heading" xfId="241"/>
    <cellStyle name="Heading 1" xfId="242"/>
    <cellStyle name="Heading 2" xfId="243"/>
    <cellStyle name="Heading 3" xfId="244"/>
    <cellStyle name="Heading 4" xfId="245"/>
    <cellStyle name="Input" xfId="246"/>
    <cellStyle name="Input [yellow]" xfId="247"/>
    <cellStyle name="Komma" xfId="248"/>
    <cellStyle name="Komma 2" xfId="357"/>
    <cellStyle name="Komma0" xfId="249"/>
    <cellStyle name="Linked Cell" xfId="250"/>
    <cellStyle name="Migliaia (0)_Cartel1 Grafico 1" xfId="251"/>
    <cellStyle name="Migliaia_Cartel1 Grafico 1" xfId="252"/>
    <cellStyle name="Millares 7" xfId="253"/>
    <cellStyle name="Millares_CountermeasuresEMEA" xfId="254"/>
    <cellStyle name="Milliers [0]__Matrix Template" xfId="255"/>
    <cellStyle name="Milliers__Matrix Template" xfId="256"/>
    <cellStyle name="Moeda [0]_02RM2BWG01.xls Gráfico 1" xfId="257"/>
    <cellStyle name="Moeda_02RM2BWG01.xls Gráfico 1" xfId="258"/>
    <cellStyle name="Monétaire [0]__Matrix Template" xfId="259"/>
    <cellStyle name="Monétaire__Matrix Template" xfId="260"/>
    <cellStyle name="MS_English" xfId="261"/>
    <cellStyle name="Normal" xfId="0" builtinId="0"/>
    <cellStyle name="Normal - Style1" xfId="262"/>
    <cellStyle name="Normal - Style1 2" xfId="358"/>
    <cellStyle name="Normál_HEADCOUNT - Raw Data (Willet)" xfId="263"/>
    <cellStyle name="Normal_Level 1 Hach Lange PD 2004" xfId="264"/>
    <cellStyle name="Normal_Level 1 Hach Lange PD 2004_VJ2009 L1 PD Matrix 01 05 08 v1" xfId="265"/>
    <cellStyle name="Normale_~0030294" xfId="266"/>
    <cellStyle name="Note" xfId="267"/>
    <cellStyle name="Note 2" xfId="359"/>
    <cellStyle name="Output" xfId="268"/>
    <cellStyle name="Output Amounts" xfId="269"/>
    <cellStyle name="Output Column Headings" xfId="270"/>
    <cellStyle name="Output Line Items" xfId="271"/>
    <cellStyle name="Output Report Heading" xfId="272"/>
    <cellStyle name="Output Report Title" xfId="273"/>
    <cellStyle name="Percent" xfId="274" builtinId="5"/>
    <cellStyle name="Percent (0)" xfId="275"/>
    <cellStyle name="Percent (0) 2" xfId="360"/>
    <cellStyle name="Percent [2]" xfId="276"/>
    <cellStyle name="Percent [2] 2" xfId="361"/>
    <cellStyle name="Red" xfId="277"/>
    <cellStyle name="Separador de milhares [0]_RESULTS" xfId="278"/>
    <cellStyle name="Separador de milhares_RESULTS" xfId="279"/>
    <cellStyle name="Standaard_Countermeasure Template SFL" xfId="280"/>
    <cellStyle name="SUB-TOTAL" xfId="281"/>
    <cellStyle name="Tickmark" xfId="282"/>
    <cellStyle name="Title" xfId="283"/>
    <cellStyle name="Valuta (0)_Cartel1 Grafico 1" xfId="284"/>
    <cellStyle name="Valuta_Cartel1 Grafico 1" xfId="285"/>
    <cellStyle name="Währung_VJ2008 L2 PD SFIMaster 3-10-08 v1" xfId="286"/>
    <cellStyle name="Währung0" xfId="287"/>
    <cellStyle name="Warning Text" xfId="288"/>
    <cellStyle name="Zeile 1" xfId="289"/>
    <cellStyle name="Zeile 2" xfId="290"/>
    <cellStyle name="样式 1" xfId="291"/>
    <cellStyle name="標準_FY02 INTL MERIT SPRDSHT JAPAN" xfId="2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1</xdr:row>
      <xdr:rowOff>209550</xdr:rowOff>
    </xdr:to>
    <xdr:pic>
      <xdr:nvPicPr>
        <xdr:cNvPr id="65145" name="Picture 1">
          <a:extLst>
            <a:ext uri="{FF2B5EF4-FFF2-40B4-BE49-F238E27FC236}">
              <a16:creationId xmlns:a16="http://schemas.microsoft.com/office/drawing/2014/main" xmlns="" id="{00000000-0008-0000-0100-000079FE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323850" cy="447675"/>
        </a:xfrm>
        <a:prstGeom prst="rect">
          <a:avLst/>
        </a:prstGeom>
        <a:noFill/>
        <a:ln w="9525">
          <a:noFill/>
          <a:miter lim="800000"/>
          <a:headEnd/>
          <a:tailEnd/>
        </a:ln>
      </xdr:spPr>
    </xdr:pic>
    <xdr:clientData/>
  </xdr:twoCellAnchor>
  <xdr:twoCellAnchor editAs="oneCell">
    <xdr:from>
      <xdr:col>3</xdr:col>
      <xdr:colOff>114300</xdr:colOff>
      <xdr:row>3</xdr:row>
      <xdr:rowOff>57150</xdr:rowOff>
    </xdr:from>
    <xdr:to>
      <xdr:col>21</xdr:col>
      <xdr:colOff>171450</xdr:colOff>
      <xdr:row>6</xdr:row>
      <xdr:rowOff>561975</xdr:rowOff>
    </xdr:to>
    <xdr:pic>
      <xdr:nvPicPr>
        <xdr:cNvPr id="65146" name="Picture 1">
          <a:extLst>
            <a:ext uri="{FF2B5EF4-FFF2-40B4-BE49-F238E27FC236}">
              <a16:creationId xmlns:a16="http://schemas.microsoft.com/office/drawing/2014/main" xmlns="" id="{00000000-0008-0000-0100-00007AFE0000}"/>
            </a:ext>
          </a:extLst>
        </xdr:cNvPr>
        <xdr:cNvPicPr>
          <a:picLocks noChangeAspect="1"/>
        </xdr:cNvPicPr>
      </xdr:nvPicPr>
      <xdr:blipFill>
        <a:blip xmlns:r="http://schemas.openxmlformats.org/officeDocument/2006/relationships" r:embed="rId2" cstate="print"/>
        <a:srcRect/>
        <a:stretch>
          <a:fillRect/>
        </a:stretch>
      </xdr:blipFill>
      <xdr:spPr bwMode="auto">
        <a:xfrm>
          <a:off x="4181475" y="1047750"/>
          <a:ext cx="4000500" cy="2505075"/>
        </a:xfrm>
        <a:prstGeom prst="rect">
          <a:avLst/>
        </a:prstGeom>
        <a:noFill/>
        <a:ln w="9525">
          <a:noFill/>
          <a:miter lim="800000"/>
          <a:headEnd/>
          <a:tailEnd/>
        </a:ln>
      </xdr:spPr>
    </xdr:pic>
    <xdr:clientData/>
  </xdr:twoCellAnchor>
  <xdr:twoCellAnchor>
    <xdr:from>
      <xdr:col>6</xdr:col>
      <xdr:colOff>41275</xdr:colOff>
      <xdr:row>5</xdr:row>
      <xdr:rowOff>638175</xdr:rowOff>
    </xdr:from>
    <xdr:to>
      <xdr:col>17</xdr:col>
      <xdr:colOff>57193</xdr:colOff>
      <xdr:row>7</xdr:row>
      <xdr:rowOff>0</xdr:rowOff>
    </xdr:to>
    <xdr:sp macro="" textlink="">
      <xdr:nvSpPr>
        <xdr:cNvPr id="3" name="Oval 2">
          <a:extLst>
            <a:ext uri="{FF2B5EF4-FFF2-40B4-BE49-F238E27FC236}">
              <a16:creationId xmlns:a16="http://schemas.microsoft.com/office/drawing/2014/main" xmlns="" id="{00000000-0008-0000-0100-000003000000}"/>
            </a:ext>
          </a:extLst>
        </xdr:cNvPr>
        <xdr:cNvSpPr/>
      </xdr:nvSpPr>
      <xdr:spPr>
        <a:xfrm>
          <a:off x="5486400" y="2962275"/>
          <a:ext cx="2438400" cy="6953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ysClr val="windowText" lastClr="000000"/>
              </a:solidFill>
            </a:rPr>
            <a:t>1</a:t>
          </a:r>
        </a:p>
      </xdr:txBody>
    </xdr:sp>
    <xdr:clientData/>
  </xdr:twoCellAnchor>
  <xdr:twoCellAnchor>
    <xdr:from>
      <xdr:col>3</xdr:col>
      <xdr:colOff>57150</xdr:colOff>
      <xdr:row>2</xdr:row>
      <xdr:rowOff>485775</xdr:rowOff>
    </xdr:from>
    <xdr:to>
      <xdr:col>6</xdr:col>
      <xdr:colOff>71836</xdr:colOff>
      <xdr:row>7</xdr:row>
      <xdr:rowOff>66675</xdr:rowOff>
    </xdr:to>
    <xdr:sp macro="" textlink="">
      <xdr:nvSpPr>
        <xdr:cNvPr id="5" name="Oval 4">
          <a:extLst>
            <a:ext uri="{FF2B5EF4-FFF2-40B4-BE49-F238E27FC236}">
              <a16:creationId xmlns:a16="http://schemas.microsoft.com/office/drawing/2014/main" xmlns="" id="{00000000-0008-0000-0100-000005000000}"/>
            </a:ext>
          </a:extLst>
        </xdr:cNvPr>
        <xdr:cNvSpPr/>
      </xdr:nvSpPr>
      <xdr:spPr>
        <a:xfrm>
          <a:off x="4857750" y="962025"/>
          <a:ext cx="666750" cy="27622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ysClr val="windowText" lastClr="000000"/>
              </a:solidFill>
            </a:rPr>
            <a:t>3</a:t>
          </a:r>
        </a:p>
      </xdr:txBody>
    </xdr:sp>
    <xdr:clientData/>
  </xdr:twoCellAnchor>
  <xdr:twoCellAnchor>
    <xdr:from>
      <xdr:col>5</xdr:col>
      <xdr:colOff>172085</xdr:colOff>
      <xdr:row>3</xdr:row>
      <xdr:rowOff>114300</xdr:rowOff>
    </xdr:from>
    <xdr:to>
      <xdr:col>16</xdr:col>
      <xdr:colOff>183491</xdr:colOff>
      <xdr:row>4</xdr:row>
      <xdr:rowOff>142875</xdr:rowOff>
    </xdr:to>
    <xdr:sp macro="" textlink="">
      <xdr:nvSpPr>
        <xdr:cNvPr id="6" name="Oval 5">
          <a:extLst>
            <a:ext uri="{FF2B5EF4-FFF2-40B4-BE49-F238E27FC236}">
              <a16:creationId xmlns:a16="http://schemas.microsoft.com/office/drawing/2014/main" xmlns="" id="{00000000-0008-0000-0100-000006000000}"/>
            </a:ext>
          </a:extLst>
        </xdr:cNvPr>
        <xdr:cNvSpPr/>
      </xdr:nvSpPr>
      <xdr:spPr>
        <a:xfrm>
          <a:off x="5400675" y="1104900"/>
          <a:ext cx="2438400" cy="6953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ysClr val="windowText" lastClr="000000"/>
              </a:solidFill>
            </a:rPr>
            <a:t>6</a:t>
          </a:r>
        </a:p>
      </xdr:txBody>
    </xdr:sp>
    <xdr:clientData/>
  </xdr:twoCellAnchor>
  <xdr:twoCellAnchor editAs="oneCell">
    <xdr:from>
      <xdr:col>7</xdr:col>
      <xdr:colOff>171450</xdr:colOff>
      <xdr:row>7</xdr:row>
      <xdr:rowOff>57150</xdr:rowOff>
    </xdr:from>
    <xdr:to>
      <xdr:col>16</xdr:col>
      <xdr:colOff>200025</xdr:colOff>
      <xdr:row>10</xdr:row>
      <xdr:rowOff>514350</xdr:rowOff>
    </xdr:to>
    <xdr:pic>
      <xdr:nvPicPr>
        <xdr:cNvPr id="65150" name="Picture 3">
          <a:extLst>
            <a:ext uri="{FF2B5EF4-FFF2-40B4-BE49-F238E27FC236}">
              <a16:creationId xmlns:a16="http://schemas.microsoft.com/office/drawing/2014/main" xmlns="" id="{00000000-0008-0000-0100-00007EFE0000}"/>
            </a:ext>
          </a:extLst>
        </xdr:cNvPr>
        <xdr:cNvPicPr>
          <a:picLocks noChangeAspect="1"/>
        </xdr:cNvPicPr>
      </xdr:nvPicPr>
      <xdr:blipFill>
        <a:blip xmlns:r="http://schemas.openxmlformats.org/officeDocument/2006/relationships" r:embed="rId3" cstate="print"/>
        <a:srcRect/>
        <a:stretch>
          <a:fillRect/>
        </a:stretch>
      </xdr:blipFill>
      <xdr:spPr bwMode="auto">
        <a:xfrm>
          <a:off x="5114925" y="3714750"/>
          <a:ext cx="2000250" cy="2409825"/>
        </a:xfrm>
        <a:prstGeom prst="rect">
          <a:avLst/>
        </a:prstGeom>
        <a:noFill/>
        <a:ln w="9525">
          <a:solidFill>
            <a:srgbClr val="4F81BD"/>
          </a:solidFill>
          <a:miter lim="800000"/>
          <a:headEnd/>
          <a:tailEnd/>
        </a:ln>
      </xdr:spPr>
    </xdr:pic>
    <xdr:clientData/>
  </xdr:twoCellAnchor>
  <xdr:twoCellAnchor>
    <xdr:from>
      <xdr:col>6</xdr:col>
      <xdr:colOff>143510</xdr:colOff>
      <xdr:row>7</xdr:row>
      <xdr:rowOff>95250</xdr:rowOff>
    </xdr:from>
    <xdr:to>
      <xdr:col>17</xdr:col>
      <xdr:colOff>174026</xdr:colOff>
      <xdr:row>10</xdr:row>
      <xdr:rowOff>466725</xdr:rowOff>
    </xdr:to>
    <xdr:sp macro="" textlink="">
      <xdr:nvSpPr>
        <xdr:cNvPr id="8" name="Oval 7">
          <a:extLst>
            <a:ext uri="{FF2B5EF4-FFF2-40B4-BE49-F238E27FC236}">
              <a16:creationId xmlns:a16="http://schemas.microsoft.com/office/drawing/2014/main" xmlns="" id="{00000000-0008-0000-0100-000008000000}"/>
            </a:ext>
          </a:extLst>
        </xdr:cNvPr>
        <xdr:cNvSpPr/>
      </xdr:nvSpPr>
      <xdr:spPr>
        <a:xfrm>
          <a:off x="5600700" y="3752850"/>
          <a:ext cx="2438400" cy="23241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ysClr val="windowText" lastClr="000000"/>
              </a:solidFill>
            </a:rPr>
            <a:t>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xdr:colOff>
      <xdr:row>1</xdr:row>
      <xdr:rowOff>209550</xdr:rowOff>
    </xdr:to>
    <xdr:pic>
      <xdr:nvPicPr>
        <xdr:cNvPr id="67600" name="Picture 1">
          <a:extLst>
            <a:ext uri="{FF2B5EF4-FFF2-40B4-BE49-F238E27FC236}">
              <a16:creationId xmlns:a16="http://schemas.microsoft.com/office/drawing/2014/main" xmlns="" id="{00000000-0008-0000-0200-0000100801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323850" cy="447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770467</xdr:colOff>
      <xdr:row>7</xdr:row>
      <xdr:rowOff>2391838</xdr:rowOff>
    </xdr:from>
    <xdr:to>
      <xdr:col>8</xdr:col>
      <xdr:colOff>6218674</xdr:colOff>
      <xdr:row>7</xdr:row>
      <xdr:rowOff>3061809</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4866217" y="6563788"/>
          <a:ext cx="5448207" cy="669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200" b="1">
              <a:latin typeface="+mn-lt"/>
            </a:rPr>
            <a:t>Strategic Conditions</a:t>
          </a:r>
          <a:r>
            <a:rPr lang="en-US" sz="1200" b="1" baseline="0">
              <a:latin typeface="+mn-lt"/>
            </a:rPr>
            <a:t> Standard Work/Guidelines: 1) </a:t>
          </a:r>
          <a:r>
            <a:rPr lang="en-US" sz="1200" b="1" i="0" baseline="0">
              <a:solidFill>
                <a:schemeClr val="dk1"/>
              </a:solidFill>
              <a:effectLst/>
              <a:latin typeface="+mn-lt"/>
              <a:ea typeface="+mn-ea"/>
              <a:cs typeface="+mn-cs"/>
            </a:rPr>
            <a:t>Based on learning, Hoshin refreshed Annually     2) Maximum 3 (to expect &gt;80% success)     3) Mission first!</a:t>
          </a:r>
          <a:endParaRPr lang="en-US" sz="1200" b="1">
            <a:effectLst/>
            <a:latin typeface="+mn-lt"/>
          </a:endParaRPr>
        </a:p>
        <a:p>
          <a:endParaRPr lang="en-US" sz="1100"/>
        </a:p>
      </xdr:txBody>
    </xdr:sp>
    <xdr:clientData/>
  </xdr:twoCellAnchor>
  <xdr:twoCellAnchor>
    <xdr:from>
      <xdr:col>7</xdr:col>
      <xdr:colOff>180109</xdr:colOff>
      <xdr:row>7</xdr:row>
      <xdr:rowOff>4700</xdr:rowOff>
    </xdr:from>
    <xdr:to>
      <xdr:col>8</xdr:col>
      <xdr:colOff>1693641</xdr:colOff>
      <xdr:row>7</xdr:row>
      <xdr:rowOff>1308562</xdr:rowOff>
    </xdr:to>
    <xdr:sp macro="" textlink="">
      <xdr:nvSpPr>
        <xdr:cNvPr id="21" name="TextBox 20">
          <a:extLst>
            <a:ext uri="{FF2B5EF4-FFF2-40B4-BE49-F238E27FC236}">
              <a16:creationId xmlns:a16="http://schemas.microsoft.com/office/drawing/2014/main" xmlns="" id="{00000000-0008-0000-0300-000015000000}"/>
            </a:ext>
          </a:extLst>
        </xdr:cNvPr>
        <xdr:cNvSpPr txBox="1"/>
      </xdr:nvSpPr>
      <xdr:spPr>
        <a:xfrm>
          <a:off x="2050473" y="6302284"/>
          <a:ext cx="1925782" cy="1303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400"/>
            </a:lnSpc>
          </a:pPr>
          <a:r>
            <a:rPr lang="en-US" sz="1200" b="1">
              <a:latin typeface="+mn-lt"/>
            </a:rPr>
            <a:t>Outcomes </a:t>
          </a:r>
          <a:r>
            <a:rPr lang="en-US" sz="1200" b="1" baseline="0">
              <a:latin typeface="+mn-lt"/>
            </a:rPr>
            <a:t>Standard Work/Guidelines: 1) </a:t>
          </a:r>
          <a:r>
            <a:rPr lang="en-US" sz="1200" b="1" i="0" baseline="0">
              <a:solidFill>
                <a:schemeClr val="dk1"/>
              </a:solidFill>
              <a:effectLst/>
              <a:latin typeface="+mn-lt"/>
              <a:ea typeface="+mn-ea"/>
              <a:cs typeface="+mn-cs"/>
            </a:rPr>
            <a:t>Min 1/Max 3 links to each strategy 2) Consider resources 3) Linked to budget</a:t>
          </a:r>
          <a:endParaRPr lang="en-US" sz="1200" b="1">
            <a:effectLst/>
            <a:latin typeface="+mn-lt"/>
          </a:endParaRPr>
        </a:p>
        <a:p>
          <a:pPr>
            <a:lnSpc>
              <a:spcPts val="1100"/>
            </a:lnSpc>
          </a:pPr>
          <a:endParaRPr lang="en-US" sz="1100"/>
        </a:p>
      </xdr:txBody>
    </xdr:sp>
    <xdr:clientData/>
  </xdr:twoCellAnchor>
  <xdr:twoCellAnchor>
    <xdr:from>
      <xdr:col>8</xdr:col>
      <xdr:colOff>1837603</xdr:colOff>
      <xdr:row>6</xdr:row>
      <xdr:rowOff>1578425</xdr:rowOff>
    </xdr:from>
    <xdr:to>
      <xdr:col>8</xdr:col>
      <xdr:colOff>4939232</xdr:colOff>
      <xdr:row>7</xdr:row>
      <xdr:rowOff>1142997</xdr:rowOff>
    </xdr:to>
    <xdr:sp macro="" textlink="">
      <xdr:nvSpPr>
        <xdr:cNvPr id="63797" name="Text Box 1333">
          <a:extLst>
            <a:ext uri="{FF2B5EF4-FFF2-40B4-BE49-F238E27FC236}">
              <a16:creationId xmlns:a16="http://schemas.microsoft.com/office/drawing/2014/main" xmlns="" id="{00000000-0008-0000-0300-000035F90000}"/>
            </a:ext>
          </a:extLst>
        </xdr:cNvPr>
        <xdr:cNvSpPr txBox="1">
          <a:spLocks noChangeArrowheads="1"/>
        </xdr:cNvSpPr>
      </xdr:nvSpPr>
      <xdr:spPr bwMode="auto">
        <a:xfrm>
          <a:off x="4019059" y="4297380"/>
          <a:ext cx="3102429" cy="181593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sz="1800" b="1" i="0" u="none" strike="noStrike" baseline="0">
              <a:solidFill>
                <a:srgbClr val="000000"/>
              </a:solidFill>
              <a:latin typeface="+mn-lt"/>
              <a:ea typeface="Arial"/>
              <a:cs typeface="Arial"/>
            </a:rPr>
            <a:t>MISSION</a:t>
          </a:r>
        </a:p>
        <a:p>
          <a:pPr algn="ctr" rtl="0">
            <a:defRPr sz="1000"/>
          </a:pPr>
          <a:endParaRPr lang="en-US" sz="1800" b="0" i="0" u="none" strike="noStrike" baseline="0">
            <a:solidFill>
              <a:srgbClr val="000000"/>
            </a:solidFill>
            <a:latin typeface="+mn-lt"/>
            <a:ea typeface="Arial"/>
            <a:cs typeface="Arial"/>
          </a:endParaRPr>
        </a:p>
        <a:p>
          <a:pPr algn="ctr" rtl="0">
            <a:lnSpc>
              <a:spcPts val="2100"/>
            </a:lnSpc>
            <a:defRPr sz="1000"/>
          </a:pPr>
          <a:r>
            <a:rPr lang="en-US" sz="1800" b="1" i="1" u="none" strike="noStrike" baseline="0">
              <a:solidFill>
                <a:srgbClr val="000000"/>
              </a:solidFill>
              <a:latin typeface="+mn-lt"/>
              <a:ea typeface="Arial"/>
              <a:cs typeface="Arial"/>
            </a:rPr>
            <a:t>Develop and support lean systems thinkers to positively transform Michigan.</a:t>
          </a:r>
        </a:p>
      </xdr:txBody>
    </xdr:sp>
    <xdr:clientData/>
  </xdr:twoCellAnchor>
  <xdr:twoCellAnchor editAs="oneCell">
    <xdr:from>
      <xdr:col>8</xdr:col>
      <xdr:colOff>4646295</xdr:colOff>
      <xdr:row>7</xdr:row>
      <xdr:rowOff>1562100</xdr:rowOff>
    </xdr:from>
    <xdr:to>
      <xdr:col>8</xdr:col>
      <xdr:colOff>4646295</xdr:colOff>
      <xdr:row>13</xdr:row>
      <xdr:rowOff>110537</xdr:rowOff>
    </xdr:to>
    <xdr:sp macro="" textlink="">
      <xdr:nvSpPr>
        <xdr:cNvPr id="16385" name="Text Box 1">
          <a:extLst>
            <a:ext uri="{FF2B5EF4-FFF2-40B4-BE49-F238E27FC236}">
              <a16:creationId xmlns:a16="http://schemas.microsoft.com/office/drawing/2014/main" xmlns="" id="{00000000-0008-0000-0300-000001400000}"/>
            </a:ext>
          </a:extLst>
        </xdr:cNvPr>
        <xdr:cNvSpPr txBox="1">
          <a:spLocks noChangeArrowheads="1"/>
        </xdr:cNvSpPr>
      </xdr:nvSpPr>
      <xdr:spPr bwMode="auto">
        <a:xfrm>
          <a:off x="5581650" y="5495925"/>
          <a:ext cx="1752600" cy="12763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s-ES" sz="2000" b="1" i="0" strike="noStrike">
              <a:solidFill>
                <a:srgbClr val="000000"/>
              </a:solidFill>
              <a:latin typeface="Arial"/>
              <a:cs typeface="Arial"/>
            </a:rPr>
            <a:t>Targets to Improve</a:t>
          </a:r>
        </a:p>
      </xdr:txBody>
    </xdr:sp>
    <xdr:clientData/>
  </xdr:twoCellAnchor>
  <xdr:twoCellAnchor editAs="oneCell">
    <xdr:from>
      <xdr:col>8</xdr:col>
      <xdr:colOff>2060575</xdr:colOff>
      <xdr:row>1</xdr:row>
      <xdr:rowOff>136072</xdr:rowOff>
    </xdr:from>
    <xdr:to>
      <xdr:col>8</xdr:col>
      <xdr:colOff>2060575</xdr:colOff>
      <xdr:row>7</xdr:row>
      <xdr:rowOff>1712296</xdr:rowOff>
    </xdr:to>
    <xdr:sp macro="" textlink="">
      <xdr:nvSpPr>
        <xdr:cNvPr id="16386" name="Text Box 2">
          <a:extLst>
            <a:ext uri="{FF2B5EF4-FFF2-40B4-BE49-F238E27FC236}">
              <a16:creationId xmlns:a16="http://schemas.microsoft.com/office/drawing/2014/main" xmlns="" id="{00000000-0008-0000-0300-000002400000}"/>
            </a:ext>
          </a:extLst>
        </xdr:cNvPr>
        <xdr:cNvSpPr txBox="1">
          <a:spLocks noChangeArrowheads="1"/>
        </xdr:cNvSpPr>
      </xdr:nvSpPr>
      <xdr:spPr bwMode="auto">
        <a:xfrm>
          <a:off x="3891189" y="1496786"/>
          <a:ext cx="0" cy="5414950"/>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Arial"/>
              <a:ea typeface="Arial"/>
              <a:cs typeface="Arial"/>
            </a:rPr>
            <a:t>Level 2</a:t>
          </a:r>
        </a:p>
        <a:p>
          <a:pPr algn="ctr" rtl="0">
            <a:defRPr sz="1000"/>
          </a:pPr>
          <a:r>
            <a:rPr lang="en-US" sz="2000" b="1" i="0" u="none" strike="noStrike" baseline="0">
              <a:solidFill>
                <a:srgbClr val="000000"/>
              </a:solidFill>
              <a:latin typeface="Arial"/>
              <a:ea typeface="Arial"/>
              <a:cs typeface="Arial"/>
            </a:rPr>
            <a:t>Improvement Priorities</a:t>
          </a:r>
        </a:p>
      </xdr:txBody>
    </xdr:sp>
    <xdr:clientData/>
  </xdr:twoCellAnchor>
  <xdr:twoCellAnchor editAs="oneCell">
    <xdr:from>
      <xdr:col>6</xdr:col>
      <xdr:colOff>324724</xdr:colOff>
      <xdr:row>6</xdr:row>
      <xdr:rowOff>1430215</xdr:rowOff>
    </xdr:from>
    <xdr:to>
      <xdr:col>8</xdr:col>
      <xdr:colOff>1700751</xdr:colOff>
      <xdr:row>7</xdr:row>
      <xdr:rowOff>2</xdr:rowOff>
    </xdr:to>
    <xdr:sp macro="" textlink="">
      <xdr:nvSpPr>
        <xdr:cNvPr id="82" name="Text Box 3">
          <a:extLst>
            <a:ext uri="{FF2B5EF4-FFF2-40B4-BE49-F238E27FC236}">
              <a16:creationId xmlns:a16="http://schemas.microsoft.com/office/drawing/2014/main" xmlns="" id="{00000000-0008-0000-0300-000052000000}"/>
            </a:ext>
          </a:extLst>
        </xdr:cNvPr>
        <xdr:cNvSpPr txBox="1">
          <a:spLocks noChangeArrowheads="1"/>
        </xdr:cNvSpPr>
      </xdr:nvSpPr>
      <xdr:spPr bwMode="auto">
        <a:xfrm>
          <a:off x="1820149" y="5487865"/>
          <a:ext cx="2353949" cy="808160"/>
        </a:xfrm>
        <a:prstGeom prst="rect">
          <a:avLst/>
        </a:prstGeom>
        <a:noFill/>
        <a:ln w="9525">
          <a:noFill/>
          <a:miter lim="800000"/>
          <a:headEnd/>
          <a:tailEnd/>
        </a:ln>
      </xdr:spPr>
      <xdr:txBody>
        <a:bodyPr vertOverflow="clip" wrap="square" lIns="45720" tIns="41148" rIns="45720" bIns="0" anchor="t" upright="1"/>
        <a:lstStyle/>
        <a:p>
          <a:pPr algn="ctr" rtl="0">
            <a:lnSpc>
              <a:spcPts val="2400"/>
            </a:lnSpc>
            <a:defRPr sz="1000"/>
          </a:pPr>
          <a:r>
            <a:rPr lang="en-US" sz="2000" b="1" i="0" u="sng" strike="noStrike" baseline="0">
              <a:solidFill>
                <a:schemeClr val="tx1"/>
              </a:solidFill>
              <a:latin typeface="+mn-lt"/>
              <a:ea typeface="Arial"/>
              <a:cs typeface="Arial"/>
            </a:rPr>
            <a:t>2017 1-Year</a:t>
          </a:r>
        </a:p>
        <a:p>
          <a:pPr algn="ctr" rtl="0">
            <a:lnSpc>
              <a:spcPts val="2300"/>
            </a:lnSpc>
            <a:defRPr sz="1000"/>
          </a:pPr>
          <a:r>
            <a:rPr lang="en-US" sz="2000" b="1" i="0" u="sng" strike="noStrike" baseline="0">
              <a:solidFill>
                <a:schemeClr val="tx1"/>
              </a:solidFill>
              <a:latin typeface="+mn-lt"/>
              <a:ea typeface="Arial"/>
              <a:cs typeface="Arial"/>
            </a:rPr>
            <a:t>Outcomes</a:t>
          </a:r>
        </a:p>
      </xdr:txBody>
    </xdr:sp>
    <xdr:clientData/>
  </xdr:twoCellAnchor>
  <xdr:twoCellAnchor editAs="oneCell">
    <xdr:from>
      <xdr:col>8</xdr:col>
      <xdr:colOff>1382184</xdr:colOff>
      <xdr:row>7</xdr:row>
      <xdr:rowOff>1636645</xdr:rowOff>
    </xdr:from>
    <xdr:to>
      <xdr:col>8</xdr:col>
      <xdr:colOff>5560568</xdr:colOff>
      <xdr:row>7</xdr:row>
      <xdr:rowOff>2416306</xdr:rowOff>
    </xdr:to>
    <xdr:sp macro="" textlink="">
      <xdr:nvSpPr>
        <xdr:cNvPr id="83" name="Text Box 3">
          <a:extLst>
            <a:ext uri="{FF2B5EF4-FFF2-40B4-BE49-F238E27FC236}">
              <a16:creationId xmlns:a16="http://schemas.microsoft.com/office/drawing/2014/main" xmlns="" id="{00000000-0008-0000-0300-000053000000}"/>
            </a:ext>
          </a:extLst>
        </xdr:cNvPr>
        <xdr:cNvSpPr txBox="1">
          <a:spLocks noChangeArrowheads="1"/>
        </xdr:cNvSpPr>
      </xdr:nvSpPr>
      <xdr:spPr bwMode="auto">
        <a:xfrm>
          <a:off x="5477934" y="5808595"/>
          <a:ext cx="4178384" cy="779661"/>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US" sz="2000" b="1" i="0" u="sng" strike="noStrike" baseline="0">
              <a:solidFill>
                <a:srgbClr val="000000"/>
              </a:solidFill>
              <a:latin typeface="+mn-lt"/>
              <a:cs typeface="Arial"/>
            </a:rPr>
            <a:t>3-Year Strategic Plan Conditions </a:t>
          </a:r>
          <a:r>
            <a:rPr lang="en-US" sz="2000" b="1" i="0" u="none" strike="noStrike" baseline="0">
              <a:solidFill>
                <a:srgbClr val="000000"/>
              </a:solidFill>
              <a:latin typeface="+mn-lt"/>
              <a:cs typeface="Arial"/>
            </a:rPr>
            <a:t>(complete by 2020-12-31) </a:t>
          </a:r>
        </a:p>
      </xdr:txBody>
    </xdr:sp>
    <xdr:clientData/>
  </xdr:twoCellAnchor>
  <xdr:twoCellAnchor editAs="oneCell">
    <xdr:from>
      <xdr:col>8</xdr:col>
      <xdr:colOff>1920450</xdr:colOff>
      <xdr:row>6</xdr:row>
      <xdr:rowOff>192768</xdr:rowOff>
    </xdr:from>
    <xdr:to>
      <xdr:col>8</xdr:col>
      <xdr:colOff>4923028</xdr:colOff>
      <xdr:row>6</xdr:row>
      <xdr:rowOff>733425</xdr:rowOff>
    </xdr:to>
    <xdr:sp macro="" textlink="">
      <xdr:nvSpPr>
        <xdr:cNvPr id="84" name="Text Box 3">
          <a:extLst>
            <a:ext uri="{FF2B5EF4-FFF2-40B4-BE49-F238E27FC236}">
              <a16:creationId xmlns:a16="http://schemas.microsoft.com/office/drawing/2014/main" xmlns="" id="{00000000-0008-0000-0300-000054000000}"/>
            </a:ext>
          </a:extLst>
        </xdr:cNvPr>
        <xdr:cNvSpPr txBox="1">
          <a:spLocks noChangeArrowheads="1"/>
        </xdr:cNvSpPr>
      </xdr:nvSpPr>
      <xdr:spPr bwMode="auto">
        <a:xfrm>
          <a:off x="4196925" y="4250418"/>
          <a:ext cx="3088094" cy="540657"/>
        </a:xfrm>
        <a:prstGeom prst="rect">
          <a:avLst/>
        </a:prstGeom>
        <a:noFill/>
        <a:ln w="9525">
          <a:noFill/>
          <a:miter lim="800000"/>
          <a:headEnd/>
          <a:tailEnd/>
        </a:ln>
      </xdr:spPr>
      <xdr:txBody>
        <a:bodyPr vertOverflow="clip" wrap="square" lIns="45720" tIns="41148" rIns="45720" bIns="0" anchor="t" upright="1"/>
        <a:lstStyle/>
        <a:p>
          <a:pPr algn="ctr" rtl="0">
            <a:defRPr sz="1000"/>
          </a:pPr>
          <a:r>
            <a:rPr lang="en-US" sz="2400" b="1" i="0" u="sng" strike="noStrike" baseline="0">
              <a:solidFill>
                <a:schemeClr val="tx1"/>
              </a:solidFill>
              <a:latin typeface="Calibri"/>
            </a:rPr>
            <a:t>Tactical Initiatives</a:t>
          </a:r>
        </a:p>
      </xdr:txBody>
    </xdr:sp>
    <xdr:clientData/>
  </xdr:twoCellAnchor>
  <xdr:twoCellAnchor editAs="oneCell">
    <xdr:from>
      <xdr:col>8</xdr:col>
      <xdr:colOff>5029200</xdr:colOff>
      <xdr:row>6</xdr:row>
      <xdr:rowOff>2027333</xdr:rowOff>
    </xdr:from>
    <xdr:to>
      <xdr:col>8</xdr:col>
      <xdr:colOff>7311583</xdr:colOff>
      <xdr:row>7</xdr:row>
      <xdr:rowOff>800100</xdr:rowOff>
    </xdr:to>
    <xdr:sp macro="" textlink="">
      <xdr:nvSpPr>
        <xdr:cNvPr id="85" name="Text Box 3">
          <a:extLst>
            <a:ext uri="{FF2B5EF4-FFF2-40B4-BE49-F238E27FC236}">
              <a16:creationId xmlns:a16="http://schemas.microsoft.com/office/drawing/2014/main" xmlns="" id="{00000000-0008-0000-0300-000055000000}"/>
            </a:ext>
          </a:extLst>
        </xdr:cNvPr>
        <xdr:cNvSpPr txBox="1">
          <a:spLocks noChangeArrowheads="1"/>
        </xdr:cNvSpPr>
      </xdr:nvSpPr>
      <xdr:spPr bwMode="auto">
        <a:xfrm>
          <a:off x="9118600" y="4986433"/>
          <a:ext cx="2406208" cy="1020667"/>
        </a:xfrm>
        <a:prstGeom prst="rect">
          <a:avLst/>
        </a:prstGeom>
        <a:noFill/>
        <a:ln w="9525">
          <a:noFill/>
          <a:miter lim="800000"/>
          <a:headEnd/>
          <a:tailEnd/>
        </a:ln>
      </xdr:spPr>
      <xdr:txBody>
        <a:bodyPr vertOverflow="clip" wrap="square" lIns="45720" tIns="41148" rIns="45720" bIns="0" anchor="t" upright="1"/>
        <a:lstStyle/>
        <a:p>
          <a:pPr algn="ctr" rtl="0">
            <a:lnSpc>
              <a:spcPts val="2300"/>
            </a:lnSpc>
            <a:defRPr sz="1000"/>
          </a:pPr>
          <a:r>
            <a:rPr lang="en-US" sz="2000" b="1" i="0" u="none" strike="noStrike" baseline="0">
              <a:solidFill>
                <a:srgbClr val="000000"/>
              </a:solidFill>
              <a:latin typeface="+mn-lt"/>
              <a:cs typeface="Arial"/>
            </a:rPr>
            <a:t>Metrics to measure if improvements are successful or not</a:t>
          </a:r>
        </a:p>
      </xdr:txBody>
    </xdr:sp>
    <xdr:clientData/>
  </xdr:twoCellAnchor>
  <xdr:twoCellAnchor>
    <xdr:from>
      <xdr:col>9</xdr:col>
      <xdr:colOff>73600</xdr:colOff>
      <xdr:row>9</xdr:row>
      <xdr:rowOff>36899</xdr:rowOff>
    </xdr:from>
    <xdr:to>
      <xdr:col>17</xdr:col>
      <xdr:colOff>1108</xdr:colOff>
      <xdr:row>12</xdr:row>
      <xdr:rowOff>0</xdr:rowOff>
    </xdr:to>
    <xdr:sp macro="" textlink="">
      <xdr:nvSpPr>
        <xdr:cNvPr id="9" name="Left Arrow 8">
          <a:extLst>
            <a:ext uri="{FF2B5EF4-FFF2-40B4-BE49-F238E27FC236}">
              <a16:creationId xmlns:a16="http://schemas.microsoft.com/office/drawing/2014/main" xmlns="" id="{00000000-0008-0000-0300-000009000000}"/>
            </a:ext>
          </a:extLst>
        </xdr:cNvPr>
        <xdr:cNvSpPr/>
      </xdr:nvSpPr>
      <xdr:spPr>
        <a:xfrm>
          <a:off x="10931234" y="9056208"/>
          <a:ext cx="2564619" cy="1348553"/>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editAs="oneCell">
    <xdr:from>
      <xdr:col>8</xdr:col>
      <xdr:colOff>1847850</xdr:colOff>
      <xdr:row>6</xdr:row>
      <xdr:rowOff>1600200</xdr:rowOff>
    </xdr:from>
    <xdr:to>
      <xdr:col>8</xdr:col>
      <xdr:colOff>2276475</xdr:colOff>
      <xdr:row>6</xdr:row>
      <xdr:rowOff>2219325</xdr:rowOff>
    </xdr:to>
    <xdr:pic>
      <xdr:nvPicPr>
        <xdr:cNvPr id="67333" name="Picture 1">
          <a:extLst>
            <a:ext uri="{FF2B5EF4-FFF2-40B4-BE49-F238E27FC236}">
              <a16:creationId xmlns:a16="http://schemas.microsoft.com/office/drawing/2014/main" xmlns="" id="{00000000-0008-0000-0300-000005070100}"/>
            </a:ext>
          </a:extLst>
        </xdr:cNvPr>
        <xdr:cNvPicPr>
          <a:picLocks noChangeAspect="1"/>
        </xdr:cNvPicPr>
      </xdr:nvPicPr>
      <xdr:blipFill>
        <a:blip xmlns:r="http://schemas.openxmlformats.org/officeDocument/2006/relationships" r:embed="rId1" cstate="print"/>
        <a:srcRect/>
        <a:stretch>
          <a:fillRect/>
        </a:stretch>
      </xdr:blipFill>
      <xdr:spPr bwMode="auto">
        <a:xfrm>
          <a:off x="5076825" y="5743575"/>
          <a:ext cx="428625" cy="619125"/>
        </a:xfrm>
        <a:prstGeom prst="rect">
          <a:avLst/>
        </a:prstGeom>
        <a:noFill/>
        <a:ln w="9525">
          <a:noFill/>
          <a:miter lim="800000"/>
          <a:headEnd/>
          <a:tailEnd/>
        </a:ln>
      </xdr:spPr>
    </xdr:pic>
    <xdr:clientData/>
  </xdr:twoCellAnchor>
  <xdr:twoCellAnchor>
    <xdr:from>
      <xdr:col>9</xdr:col>
      <xdr:colOff>115169</xdr:colOff>
      <xdr:row>10</xdr:row>
      <xdr:rowOff>120359</xdr:rowOff>
    </xdr:from>
    <xdr:to>
      <xdr:col>17</xdr:col>
      <xdr:colOff>41575</xdr:colOff>
      <xdr:row>12</xdr:row>
      <xdr:rowOff>0</xdr:rowOff>
    </xdr:to>
    <xdr:sp macro="" textlink="">
      <xdr:nvSpPr>
        <xdr:cNvPr id="12" name="Footer Placeholder 3">
          <a:extLst>
            <a:ext uri="{FF2B5EF4-FFF2-40B4-BE49-F238E27FC236}">
              <a16:creationId xmlns:a16="http://schemas.microsoft.com/office/drawing/2014/main" xmlns="" id="{00000000-0008-0000-0300-00000C000000}"/>
            </a:ext>
          </a:extLst>
        </xdr:cNvPr>
        <xdr:cNvSpPr>
          <a:spLocks noGrp="1"/>
        </xdr:cNvSpPr>
      </xdr:nvSpPr>
      <xdr:spPr bwMode="auto">
        <a:xfrm>
          <a:off x="10972803" y="9587343"/>
          <a:ext cx="2576944" cy="471054"/>
        </a:xfrm>
        <a:prstGeom prst="rect">
          <a:avLst/>
        </a:prstGeom>
        <a:noFill/>
        <a:ln>
          <a:noFill/>
        </a:ln>
        <a:effectLst/>
        <a:extLst/>
      </xdr:spPr>
      <xdr:txBody>
        <a:bodyPr vert="horz" wrap="square" lIns="91440" tIns="45720" rIns="91440" bIns="45720" numCol="1" anchor="t" anchorCtr="0" compatLnSpc="1">
          <a:prstTxWarp prst="textNoShape">
            <a:avLst/>
          </a:prstTxWarp>
        </a:bodyPr>
        <a:lstStyle/>
        <a:p>
          <a:pPr algn="ctr" rtl="0">
            <a:defRPr sz="1000"/>
          </a:pPr>
          <a:r>
            <a:rPr lang="en-US" sz="1600" b="1" i="0" u="none" strike="noStrike" baseline="0">
              <a:solidFill>
                <a:sysClr val="windowText" lastClr="000000"/>
              </a:solidFill>
              <a:latin typeface="Arial"/>
              <a:ea typeface="Arial"/>
              <a:cs typeface="Arial"/>
            </a:rPr>
            <a:t>START &amp; GO AROUND</a:t>
          </a:r>
        </a:p>
      </xdr:txBody>
    </xdr:sp>
    <xdr:clientData/>
  </xdr:twoCellAnchor>
  <xdr:twoCellAnchor>
    <xdr:from>
      <xdr:col>8</xdr:col>
      <xdr:colOff>1924051</xdr:colOff>
      <xdr:row>6</xdr:row>
      <xdr:rowOff>730159</xdr:rowOff>
    </xdr:from>
    <xdr:to>
      <xdr:col>8</xdr:col>
      <xdr:colOff>5095625</xdr:colOff>
      <xdr:row>6</xdr:row>
      <xdr:rowOff>1390698</xdr:rowOff>
    </xdr:to>
    <xdr:sp macro="" textlink="">
      <xdr:nvSpPr>
        <xdr:cNvPr id="22" name="TextBox 21">
          <a:extLst>
            <a:ext uri="{FF2B5EF4-FFF2-40B4-BE49-F238E27FC236}">
              <a16:creationId xmlns:a16="http://schemas.microsoft.com/office/drawing/2014/main" xmlns="" id="{00000000-0008-0000-0300-000016000000}"/>
            </a:ext>
          </a:extLst>
        </xdr:cNvPr>
        <xdr:cNvSpPr txBox="1"/>
      </xdr:nvSpPr>
      <xdr:spPr>
        <a:xfrm>
          <a:off x="4200526" y="4797334"/>
          <a:ext cx="3257550" cy="6509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200" b="1">
              <a:latin typeface="+mn-lt"/>
            </a:rPr>
            <a:t>Initiatives </a:t>
          </a:r>
          <a:r>
            <a:rPr lang="en-US" sz="1200" b="1" baseline="0">
              <a:latin typeface="+mn-lt"/>
            </a:rPr>
            <a:t>Standard Work/Guidelines: 1) </a:t>
          </a:r>
          <a:r>
            <a:rPr lang="en-US" sz="1200" b="1" i="0" baseline="0">
              <a:solidFill>
                <a:schemeClr val="dk1"/>
              </a:solidFill>
              <a:effectLst/>
              <a:latin typeface="+mn-lt"/>
              <a:ea typeface="+mn-ea"/>
              <a:cs typeface="+mn-cs"/>
            </a:rPr>
            <a:t>Min 1/Max 3 links to each Outcome 2) Consider resources 3) Linked to budget</a:t>
          </a:r>
          <a:endParaRPr lang="en-US" sz="1200" b="1">
            <a:effectLst/>
            <a:latin typeface="+mn-l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104775</xdr:colOff>
      <xdr:row>0</xdr:row>
      <xdr:rowOff>0</xdr:rowOff>
    </xdr:from>
    <xdr:to>
      <xdr:col>14</xdr:col>
      <xdr:colOff>161926</xdr:colOff>
      <xdr:row>1</xdr:row>
      <xdr:rowOff>171450</xdr:rowOff>
    </xdr:to>
    <xdr:pic>
      <xdr:nvPicPr>
        <xdr:cNvPr id="53648" name="Picture 1">
          <a:extLst>
            <a:ext uri="{FF2B5EF4-FFF2-40B4-BE49-F238E27FC236}">
              <a16:creationId xmlns:a16="http://schemas.microsoft.com/office/drawing/2014/main" xmlns="" id="{00000000-0008-0000-0400-000090D10000}"/>
            </a:ext>
          </a:extLst>
        </xdr:cNvPr>
        <xdr:cNvPicPr>
          <a:picLocks noChangeAspect="1"/>
        </xdr:cNvPicPr>
      </xdr:nvPicPr>
      <xdr:blipFill>
        <a:blip xmlns:r="http://schemas.openxmlformats.org/officeDocument/2006/relationships" r:embed="rId1" cstate="print"/>
        <a:srcRect/>
        <a:stretch>
          <a:fillRect/>
        </a:stretch>
      </xdr:blipFill>
      <xdr:spPr bwMode="auto">
        <a:xfrm>
          <a:off x="6353175" y="0"/>
          <a:ext cx="257175" cy="4000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95250</xdr:colOff>
          <xdr:row>0</xdr:row>
          <xdr:rowOff>47625</xdr:rowOff>
        </xdr:from>
        <xdr:to>
          <xdr:col>1</xdr:col>
          <xdr:colOff>695325</xdr:colOff>
          <xdr:row>1</xdr:row>
          <xdr:rowOff>104775</xdr:rowOff>
        </xdr:to>
        <xdr:sp macro="" textlink="">
          <xdr:nvSpPr>
            <xdr:cNvPr id="53283" name="Button 35" hidden="1">
              <a:extLst>
                <a:ext uri="{63B3BB69-23CF-44E3-9099-C40C66FF867C}">
                  <a14:compatExt spid="_x0000_s53283"/>
                </a:ext>
                <a:ext uri="{FF2B5EF4-FFF2-40B4-BE49-F238E27FC236}">
                  <a16:creationId xmlns:a16="http://schemas.microsoft.com/office/drawing/2014/main" xmlns="" id="{00000000-0008-0000-0400-000023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Hide Detail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771525</xdr:colOff>
          <xdr:row>0</xdr:row>
          <xdr:rowOff>47625</xdr:rowOff>
        </xdr:from>
        <xdr:to>
          <xdr:col>1</xdr:col>
          <xdr:colOff>1352550</xdr:colOff>
          <xdr:row>1</xdr:row>
          <xdr:rowOff>104775</xdr:rowOff>
        </xdr:to>
        <xdr:sp macro="" textlink="">
          <xdr:nvSpPr>
            <xdr:cNvPr id="53284" name="Button 36" hidden="1">
              <a:extLst>
                <a:ext uri="{63B3BB69-23CF-44E3-9099-C40C66FF867C}">
                  <a14:compatExt spid="_x0000_s53284"/>
                </a:ext>
                <a:ext uri="{FF2B5EF4-FFF2-40B4-BE49-F238E27FC236}">
                  <a16:creationId xmlns:a16="http://schemas.microsoft.com/office/drawing/2014/main" xmlns="" id="{00000000-0008-0000-0400-000024D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Unhide Detail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8:L30"/>
  <sheetViews>
    <sheetView workbookViewId="0">
      <selection activeCell="B7" sqref="B7:F30"/>
    </sheetView>
  </sheetViews>
  <sheetFormatPr defaultColWidth="11.42578125" defaultRowHeight="12.75"/>
  <sheetData>
    <row r="8" spans="4:7">
      <c r="E8" t="s">
        <v>0</v>
      </c>
    </row>
    <row r="10" spans="4:7">
      <c r="E10">
        <v>2007</v>
      </c>
      <c r="F10">
        <v>2008</v>
      </c>
      <c r="G10">
        <v>2009</v>
      </c>
    </row>
    <row r="11" spans="4:7">
      <c r="D11" t="s">
        <v>1</v>
      </c>
      <c r="E11">
        <v>627</v>
      </c>
      <c r="F11">
        <v>687</v>
      </c>
      <c r="G11">
        <v>777</v>
      </c>
    </row>
    <row r="12" spans="4:7">
      <c r="D12" t="s">
        <v>2</v>
      </c>
      <c r="E12">
        <v>147</v>
      </c>
      <c r="F12">
        <v>171</v>
      </c>
      <c r="G12">
        <v>214</v>
      </c>
    </row>
    <row r="13" spans="4:7">
      <c r="D13" t="s">
        <v>3</v>
      </c>
      <c r="E13" s="1">
        <f>E12/E11</f>
        <v>0.23444976076555024</v>
      </c>
      <c r="F13" s="1">
        <f>F12/F11</f>
        <v>0.24890829694323144</v>
      </c>
      <c r="G13" s="1">
        <f>G12/G11</f>
        <v>0.2754182754182754</v>
      </c>
    </row>
    <row r="14" spans="4:7">
      <c r="D14" t="s">
        <v>4</v>
      </c>
      <c r="E14">
        <v>336</v>
      </c>
      <c r="F14">
        <v>350</v>
      </c>
      <c r="G14">
        <v>365</v>
      </c>
    </row>
    <row r="18" spans="4:12">
      <c r="D18" t="s">
        <v>5</v>
      </c>
      <c r="H18" s="121">
        <v>2007</v>
      </c>
      <c r="I18" s="121"/>
    </row>
    <row r="19" spans="4:12">
      <c r="E19">
        <v>2006</v>
      </c>
      <c r="H19" t="s">
        <v>6</v>
      </c>
      <c r="I19" t="s">
        <v>8</v>
      </c>
      <c r="K19" t="s">
        <v>7</v>
      </c>
    </row>
    <row r="20" spans="4:12">
      <c r="D20" t="s">
        <v>1</v>
      </c>
      <c r="E20">
        <v>583</v>
      </c>
      <c r="H20">
        <v>625</v>
      </c>
      <c r="I20" s="2">
        <f>H20/E20-1</f>
        <v>7.2041166380788946E-2</v>
      </c>
      <c r="K20">
        <v>650</v>
      </c>
      <c r="L20" s="2">
        <f>K20/E20-1</f>
        <v>0.11492281303602048</v>
      </c>
    </row>
    <row r="21" spans="4:12">
      <c r="D21" t="s">
        <v>2</v>
      </c>
      <c r="E21" s="1">
        <v>0.21299999999999999</v>
      </c>
      <c r="H21" s="2">
        <v>0.22500000000000001</v>
      </c>
      <c r="I21" s="4">
        <f>(H21-E21)*H20</f>
        <v>7.5000000000000071</v>
      </c>
      <c r="K21" s="3">
        <v>0.24</v>
      </c>
      <c r="L21" s="4">
        <f>(K21-E21)*K20</f>
        <v>17.549999999999997</v>
      </c>
    </row>
    <row r="22" spans="4:12">
      <c r="D22" t="s">
        <v>4</v>
      </c>
      <c r="E22">
        <v>324</v>
      </c>
      <c r="H22">
        <v>344</v>
      </c>
      <c r="I22" s="2">
        <f>H22/E22-1</f>
        <v>6.1728395061728447E-2</v>
      </c>
      <c r="K22">
        <v>350</v>
      </c>
      <c r="L22" s="2">
        <f>K22/E22-1</f>
        <v>8.0246913580246826E-2</v>
      </c>
    </row>
    <row r="25" spans="4:12">
      <c r="D25" t="s">
        <v>9</v>
      </c>
    </row>
    <row r="27" spans="4:12">
      <c r="E27">
        <v>2006</v>
      </c>
      <c r="F27">
        <v>2009</v>
      </c>
      <c r="G27" t="s">
        <v>10</v>
      </c>
    </row>
    <row r="28" spans="4:12">
      <c r="D28" t="s">
        <v>1</v>
      </c>
      <c r="E28">
        <v>583</v>
      </c>
      <c r="F28">
        <f>E28*(1+G28)^3</f>
        <v>808.15219512500005</v>
      </c>
      <c r="G28" s="5">
        <v>0.115</v>
      </c>
    </row>
    <row r="29" spans="4:12">
      <c r="D29" t="s">
        <v>2</v>
      </c>
      <c r="E29" s="2">
        <v>0.21299999999999999</v>
      </c>
      <c r="F29" s="3">
        <v>0.28999999999999998</v>
      </c>
    </row>
    <row r="30" spans="4:12">
      <c r="D30" t="s">
        <v>4</v>
      </c>
      <c r="E30">
        <v>324</v>
      </c>
      <c r="F30">
        <f>E30*(1+G30)^3</f>
        <v>408.14668800000004</v>
      </c>
      <c r="G30" s="5">
        <v>0.08</v>
      </c>
    </row>
  </sheetData>
  <mergeCells count="1">
    <mergeCell ref="H18:I18"/>
  </mergeCells>
  <phoneticPr fontId="8"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election activeCell="B9" sqref="B9"/>
    </sheetView>
  </sheetViews>
  <sheetFormatPr defaultColWidth="3.28515625" defaultRowHeight="12.75"/>
  <cols>
    <col min="2" max="2" width="45.28515625" customWidth="1"/>
    <col min="3" max="3" width="12.42578125" style="26" customWidth="1"/>
  </cols>
  <sheetData>
    <row r="1" spans="1:28" ht="18.75">
      <c r="A1" s="139" t="s">
        <v>40</v>
      </c>
      <c r="B1" s="140"/>
      <c r="C1" s="64"/>
      <c r="D1" s="143"/>
      <c r="E1" s="143"/>
      <c r="F1" s="143"/>
      <c r="G1" s="143"/>
      <c r="H1" s="143"/>
      <c r="I1" s="144">
        <v>42697</v>
      </c>
      <c r="J1" s="145"/>
      <c r="K1" s="145"/>
      <c r="L1" s="145"/>
      <c r="M1" s="143" t="s">
        <v>35</v>
      </c>
      <c r="N1" s="143"/>
      <c r="O1" s="143"/>
      <c r="P1" s="143"/>
      <c r="Q1" s="143"/>
      <c r="R1" s="143"/>
      <c r="S1" s="145" t="s">
        <v>55</v>
      </c>
      <c r="T1" s="145"/>
      <c r="U1" s="145"/>
      <c r="V1" s="145"/>
    </row>
    <row r="2" spans="1:28" ht="18.75">
      <c r="A2" s="141"/>
      <c r="B2" s="142"/>
      <c r="C2" s="65"/>
      <c r="D2" s="143"/>
      <c r="E2" s="143"/>
      <c r="F2" s="143"/>
      <c r="G2" s="143"/>
      <c r="H2" s="143"/>
      <c r="I2" s="144"/>
      <c r="J2" s="145"/>
      <c r="K2" s="145"/>
      <c r="L2" s="145"/>
      <c r="M2" s="143" t="s">
        <v>36</v>
      </c>
      <c r="N2" s="143"/>
      <c r="O2" s="143"/>
      <c r="P2" s="143"/>
      <c r="Q2" s="143"/>
      <c r="R2" s="143"/>
      <c r="S2" s="145" t="s">
        <v>37</v>
      </c>
      <c r="T2" s="145"/>
      <c r="U2" s="145"/>
      <c r="V2" s="145"/>
    </row>
    <row r="3" spans="1:28" ht="40.5" customHeight="1">
      <c r="A3" s="128" t="s">
        <v>41</v>
      </c>
      <c r="B3" s="129"/>
      <c r="C3" s="66" t="s">
        <v>43</v>
      </c>
      <c r="D3" s="130"/>
      <c r="E3" s="130"/>
      <c r="F3" s="130"/>
      <c r="G3" s="130"/>
      <c r="H3" s="130"/>
      <c r="I3" s="131">
        <v>1</v>
      </c>
      <c r="J3" s="131"/>
      <c r="K3" s="131"/>
      <c r="L3" s="131"/>
      <c r="M3" s="130" t="s">
        <v>38</v>
      </c>
      <c r="N3" s="130"/>
      <c r="O3" s="130"/>
      <c r="P3" s="130"/>
      <c r="Q3" s="130"/>
      <c r="R3" s="130"/>
      <c r="S3" s="132" t="s">
        <v>39</v>
      </c>
      <c r="T3" s="131"/>
      <c r="U3" s="131"/>
      <c r="V3" s="131"/>
    </row>
    <row r="4" spans="1:28" ht="52.5" customHeight="1">
      <c r="A4" s="67">
        <v>1</v>
      </c>
      <c r="B4" s="68" t="s">
        <v>42</v>
      </c>
      <c r="C4" s="69" t="s">
        <v>44</v>
      </c>
      <c r="D4" s="133"/>
      <c r="E4" s="133"/>
      <c r="F4" s="133"/>
      <c r="G4" s="133"/>
      <c r="H4" s="133"/>
      <c r="I4" s="133"/>
      <c r="J4" s="133"/>
      <c r="K4" s="133"/>
      <c r="L4" s="133"/>
      <c r="M4" s="133"/>
      <c r="N4" s="133"/>
      <c r="O4" s="133"/>
      <c r="P4" s="133"/>
      <c r="Q4" s="133"/>
      <c r="R4" s="133"/>
      <c r="S4" s="133"/>
      <c r="T4" s="133"/>
      <c r="U4" s="133"/>
      <c r="V4" s="134"/>
    </row>
    <row r="5" spans="1:28" ht="52.5" customHeight="1">
      <c r="A5" s="67">
        <v>2</v>
      </c>
      <c r="B5" s="68" t="s">
        <v>47</v>
      </c>
      <c r="C5" s="69" t="s">
        <v>44</v>
      </c>
      <c r="D5" s="135"/>
      <c r="E5" s="135"/>
      <c r="F5" s="135"/>
      <c r="G5" s="135"/>
      <c r="H5" s="135"/>
      <c r="I5" s="135"/>
      <c r="J5" s="135"/>
      <c r="K5" s="135"/>
      <c r="L5" s="135"/>
      <c r="M5" s="135"/>
      <c r="N5" s="135"/>
      <c r="O5" s="135"/>
      <c r="P5" s="135"/>
      <c r="Q5" s="135"/>
      <c r="R5" s="135"/>
      <c r="S5" s="135"/>
      <c r="T5" s="135"/>
      <c r="U5" s="135"/>
      <c r="V5" s="136"/>
      <c r="AB5" s="70"/>
    </row>
    <row r="6" spans="1:28" ht="52.5" customHeight="1">
      <c r="A6" s="67">
        <v>3</v>
      </c>
      <c r="B6" s="68" t="s">
        <v>46</v>
      </c>
      <c r="C6" s="69" t="s">
        <v>51</v>
      </c>
      <c r="D6" s="135"/>
      <c r="E6" s="135"/>
      <c r="F6" s="135"/>
      <c r="G6" s="135"/>
      <c r="H6" s="135"/>
      <c r="I6" s="135"/>
      <c r="J6" s="135"/>
      <c r="K6" s="135"/>
      <c r="L6" s="135"/>
      <c r="M6" s="135"/>
      <c r="N6" s="135"/>
      <c r="O6" s="135"/>
      <c r="P6" s="135"/>
      <c r="Q6" s="135"/>
      <c r="R6" s="135"/>
      <c r="S6" s="135"/>
      <c r="T6" s="135"/>
      <c r="U6" s="135"/>
      <c r="V6" s="136"/>
      <c r="AB6" s="70"/>
    </row>
    <row r="7" spans="1:28" ht="52.5" customHeight="1">
      <c r="A7" s="67">
        <v>4</v>
      </c>
      <c r="B7" s="68" t="s">
        <v>45</v>
      </c>
      <c r="C7" s="69" t="s">
        <v>51</v>
      </c>
      <c r="D7" s="135"/>
      <c r="E7" s="135"/>
      <c r="F7" s="135"/>
      <c r="G7" s="135"/>
      <c r="H7" s="135"/>
      <c r="I7" s="135"/>
      <c r="J7" s="135"/>
      <c r="K7" s="135"/>
      <c r="L7" s="135"/>
      <c r="M7" s="135"/>
      <c r="N7" s="135"/>
      <c r="O7" s="135"/>
      <c r="P7" s="135"/>
      <c r="Q7" s="135"/>
      <c r="R7" s="135"/>
      <c r="S7" s="135"/>
      <c r="T7" s="135"/>
      <c r="U7" s="135"/>
      <c r="V7" s="136"/>
      <c r="AB7" s="70"/>
    </row>
    <row r="8" spans="1:28" ht="52.5" customHeight="1">
      <c r="A8" s="67">
        <v>5</v>
      </c>
      <c r="B8" s="71" t="s">
        <v>87</v>
      </c>
      <c r="C8" s="69" t="s">
        <v>52</v>
      </c>
      <c r="D8" s="135"/>
      <c r="E8" s="135"/>
      <c r="F8" s="135"/>
      <c r="G8" s="135"/>
      <c r="H8" s="135"/>
      <c r="I8" s="135"/>
      <c r="J8" s="135"/>
      <c r="K8" s="135"/>
      <c r="L8" s="135"/>
      <c r="M8" s="135"/>
      <c r="N8" s="135"/>
      <c r="O8" s="135"/>
      <c r="P8" s="135"/>
      <c r="Q8" s="135"/>
      <c r="R8" s="135"/>
      <c r="S8" s="135"/>
      <c r="T8" s="135"/>
      <c r="U8" s="135"/>
      <c r="V8" s="136"/>
      <c r="AB8" s="70"/>
    </row>
    <row r="9" spans="1:28" ht="52.5" customHeight="1">
      <c r="A9" s="67">
        <v>6</v>
      </c>
      <c r="B9" s="71" t="s">
        <v>48</v>
      </c>
      <c r="C9" s="69" t="s">
        <v>53</v>
      </c>
      <c r="D9" s="135"/>
      <c r="E9" s="135"/>
      <c r="F9" s="135"/>
      <c r="G9" s="135"/>
      <c r="H9" s="135"/>
      <c r="I9" s="135"/>
      <c r="J9" s="135"/>
      <c r="K9" s="135"/>
      <c r="L9" s="135"/>
      <c r="M9" s="135"/>
      <c r="N9" s="135"/>
      <c r="O9" s="135"/>
      <c r="P9" s="135"/>
      <c r="Q9" s="135"/>
      <c r="R9" s="135"/>
      <c r="S9" s="135"/>
      <c r="T9" s="135"/>
      <c r="U9" s="135"/>
      <c r="V9" s="136"/>
      <c r="AB9" s="70"/>
    </row>
    <row r="10" spans="1:28" ht="48.75" customHeight="1">
      <c r="A10" s="67">
        <v>7</v>
      </c>
      <c r="B10" s="71" t="s">
        <v>49</v>
      </c>
      <c r="C10" s="69" t="s">
        <v>50</v>
      </c>
      <c r="D10" s="135"/>
      <c r="E10" s="135"/>
      <c r="F10" s="135"/>
      <c r="G10" s="135"/>
      <c r="H10" s="135"/>
      <c r="I10" s="135"/>
      <c r="J10" s="135"/>
      <c r="K10" s="135"/>
      <c r="L10" s="135"/>
      <c r="M10" s="135"/>
      <c r="N10" s="135"/>
      <c r="O10" s="135"/>
      <c r="P10" s="135"/>
      <c r="Q10" s="135"/>
      <c r="R10" s="135"/>
      <c r="S10" s="135"/>
      <c r="T10" s="135"/>
      <c r="U10" s="135"/>
      <c r="V10" s="136"/>
    </row>
    <row r="11" spans="1:28" ht="48.75" customHeight="1">
      <c r="A11" s="67"/>
      <c r="B11" s="71"/>
      <c r="C11" s="69"/>
      <c r="D11" s="137"/>
      <c r="E11" s="137"/>
      <c r="F11" s="137"/>
      <c r="G11" s="137"/>
      <c r="H11" s="137"/>
      <c r="I11" s="137"/>
      <c r="J11" s="137"/>
      <c r="K11" s="137"/>
      <c r="L11" s="137"/>
      <c r="M11" s="137"/>
      <c r="N11" s="137"/>
      <c r="O11" s="137"/>
      <c r="P11" s="137"/>
      <c r="Q11" s="137"/>
      <c r="R11" s="137"/>
      <c r="S11" s="137"/>
      <c r="T11" s="137"/>
      <c r="U11" s="137"/>
      <c r="V11" s="138"/>
    </row>
    <row r="12" spans="1:28" ht="15" customHeight="1">
      <c r="A12" s="122" t="s">
        <v>54</v>
      </c>
      <c r="B12" s="123"/>
      <c r="C12" s="123"/>
      <c r="D12" s="123"/>
      <c r="E12" s="123"/>
      <c r="F12" s="123"/>
      <c r="G12" s="123"/>
      <c r="H12" s="123"/>
      <c r="I12" s="123"/>
      <c r="J12" s="123"/>
      <c r="K12" s="123"/>
      <c r="L12" s="123"/>
      <c r="M12" s="123"/>
      <c r="N12" s="123"/>
      <c r="O12" s="123"/>
      <c r="P12" s="123"/>
      <c r="Q12" s="123"/>
      <c r="R12" s="123"/>
      <c r="S12" s="123"/>
      <c r="T12" s="123"/>
      <c r="U12" s="123"/>
      <c r="V12" s="124"/>
    </row>
    <row r="13" spans="1:28">
      <c r="A13" s="125"/>
      <c r="B13" s="126"/>
      <c r="C13" s="126"/>
      <c r="D13" s="126"/>
      <c r="E13" s="126"/>
      <c r="F13" s="126"/>
      <c r="G13" s="126"/>
      <c r="H13" s="126"/>
      <c r="I13" s="126"/>
      <c r="J13" s="126"/>
      <c r="K13" s="126"/>
      <c r="L13" s="126"/>
      <c r="M13" s="126"/>
      <c r="N13" s="126"/>
      <c r="O13" s="126"/>
      <c r="P13" s="126"/>
      <c r="Q13" s="126"/>
      <c r="R13" s="126"/>
      <c r="S13" s="126"/>
      <c r="T13" s="126"/>
      <c r="U13" s="126"/>
      <c r="V13" s="127"/>
    </row>
    <row r="14" spans="1:28" ht="21" customHeight="1">
      <c r="C14"/>
    </row>
    <row r="15" spans="1:28" ht="15" customHeight="1">
      <c r="C15"/>
    </row>
    <row r="16" spans="1:28" ht="31.9" customHeight="1">
      <c r="C16"/>
    </row>
    <row r="17" spans="3:3" ht="49.9" customHeight="1">
      <c r="C17"/>
    </row>
    <row r="18" spans="3:3" ht="52.9" customHeight="1">
      <c r="C18"/>
    </row>
    <row r="19" spans="3:3" ht="55.15" customHeight="1">
      <c r="C19"/>
    </row>
    <row r="20" spans="3:3" ht="52.15" customHeight="1">
      <c r="C20"/>
    </row>
    <row r="21" spans="3:3" ht="49.9" customHeight="1">
      <c r="C21"/>
    </row>
    <row r="22" spans="3:3" ht="51" customHeight="1">
      <c r="C22"/>
    </row>
    <row r="23" spans="3:3" ht="15" customHeight="1">
      <c r="C23"/>
    </row>
    <row r="24" spans="3:3">
      <c r="C24"/>
    </row>
  </sheetData>
  <mergeCells count="16">
    <mergeCell ref="A1:B2"/>
    <mergeCell ref="D1:H1"/>
    <mergeCell ref="I1:L1"/>
    <mergeCell ref="M1:R1"/>
    <mergeCell ref="S1:V1"/>
    <mergeCell ref="D2:H2"/>
    <mergeCell ref="I2:L2"/>
    <mergeCell ref="M2:R2"/>
    <mergeCell ref="S2:V2"/>
    <mergeCell ref="A12:V13"/>
    <mergeCell ref="A3:B3"/>
    <mergeCell ref="D3:H3"/>
    <mergeCell ref="I3:L3"/>
    <mergeCell ref="M3:R3"/>
    <mergeCell ref="S3:V3"/>
    <mergeCell ref="D4:V11"/>
  </mergeCells>
  <phoneticPr fontId="8" type="noConversion"/>
  <pageMargins left="0.25" right="0.25" top="0.75" bottom="0.75" header="0.3" footer="0.3"/>
  <pageSetup scale="97"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workbookViewId="0">
      <selection activeCell="AE4" sqref="AE4"/>
    </sheetView>
  </sheetViews>
  <sheetFormatPr defaultColWidth="3.28515625" defaultRowHeight="12.75"/>
  <cols>
    <col min="2" max="2" width="45.28515625" customWidth="1"/>
    <col min="3" max="3" width="12.42578125" style="26" customWidth="1"/>
  </cols>
  <sheetData>
    <row r="1" spans="1:28" ht="18.75">
      <c r="A1" s="139" t="s">
        <v>85</v>
      </c>
      <c r="B1" s="140"/>
      <c r="C1" s="88"/>
      <c r="D1" s="143"/>
      <c r="E1" s="143"/>
      <c r="F1" s="143"/>
      <c r="G1" s="143"/>
      <c r="H1" s="143"/>
      <c r="I1" s="144"/>
      <c r="J1" s="145"/>
      <c r="K1" s="145"/>
      <c r="L1" s="145"/>
      <c r="M1" s="143"/>
      <c r="N1" s="143"/>
      <c r="O1" s="143"/>
      <c r="P1" s="143"/>
      <c r="Q1" s="143"/>
      <c r="R1" s="143"/>
      <c r="S1" s="145"/>
      <c r="T1" s="145"/>
      <c r="U1" s="145"/>
      <c r="V1" s="145"/>
    </row>
    <row r="2" spans="1:28" ht="18.75">
      <c r="A2" s="141"/>
      <c r="B2" s="142"/>
      <c r="C2" s="89"/>
      <c r="D2" s="143"/>
      <c r="E2" s="143"/>
      <c r="F2" s="143"/>
      <c r="G2" s="143"/>
      <c r="H2" s="143"/>
      <c r="I2" s="144"/>
      <c r="J2" s="145"/>
      <c r="K2" s="145"/>
      <c r="L2" s="145"/>
      <c r="M2" s="143"/>
      <c r="N2" s="143"/>
      <c r="O2" s="143"/>
      <c r="P2" s="143"/>
      <c r="Q2" s="143"/>
      <c r="R2" s="143"/>
      <c r="S2" s="145"/>
      <c r="T2" s="145"/>
      <c r="U2" s="145"/>
      <c r="V2" s="145"/>
      <c r="W2" s="93"/>
    </row>
    <row r="3" spans="1:28" ht="40.5" customHeight="1">
      <c r="A3" s="147" t="s">
        <v>86</v>
      </c>
      <c r="B3" s="147"/>
      <c r="C3" s="147"/>
      <c r="D3" s="147"/>
      <c r="E3" s="147"/>
      <c r="F3" s="147"/>
      <c r="G3" s="147"/>
      <c r="H3" s="147"/>
      <c r="I3" s="147"/>
      <c r="J3" s="147"/>
      <c r="K3" s="147"/>
      <c r="L3" s="147"/>
      <c r="M3" s="147"/>
      <c r="N3" s="147"/>
      <c r="O3" s="147"/>
      <c r="P3" s="147"/>
      <c r="Q3" s="147"/>
      <c r="R3" s="147"/>
      <c r="S3" s="147"/>
      <c r="T3" s="147"/>
      <c r="U3" s="147"/>
      <c r="V3" s="147"/>
      <c r="W3" s="147"/>
    </row>
    <row r="4" spans="1:28" ht="52.5" customHeight="1">
      <c r="A4" s="93"/>
      <c r="B4" s="94" t="s">
        <v>65</v>
      </c>
      <c r="C4" s="149" t="s">
        <v>64</v>
      </c>
      <c r="D4" s="149"/>
      <c r="E4" s="149"/>
      <c r="F4" s="149"/>
      <c r="G4" s="149"/>
      <c r="H4" s="149"/>
      <c r="I4" s="149"/>
      <c r="J4" s="149"/>
      <c r="K4" s="149"/>
      <c r="L4" s="149"/>
      <c r="M4" s="149" t="s">
        <v>69</v>
      </c>
      <c r="N4" s="149"/>
      <c r="O4" s="149"/>
      <c r="P4" s="149"/>
      <c r="Q4" s="149"/>
      <c r="R4" s="149"/>
      <c r="S4" s="149"/>
      <c r="T4" s="149"/>
      <c r="U4" s="149"/>
      <c r="V4" s="149"/>
      <c r="W4" s="93"/>
    </row>
    <row r="5" spans="1:28" ht="52.5" customHeight="1">
      <c r="A5" s="93"/>
      <c r="B5" s="96" t="s">
        <v>67</v>
      </c>
      <c r="C5" s="148" t="s">
        <v>70</v>
      </c>
      <c r="D5" s="148"/>
      <c r="E5" s="148"/>
      <c r="F5" s="148"/>
      <c r="G5" s="148"/>
      <c r="H5" s="148"/>
      <c r="I5" s="148"/>
      <c r="J5" s="148"/>
      <c r="K5" s="148"/>
      <c r="L5" s="148"/>
      <c r="M5" s="148" t="s">
        <v>74</v>
      </c>
      <c r="N5" s="148"/>
      <c r="O5" s="148"/>
      <c r="P5" s="148"/>
      <c r="Q5" s="148"/>
      <c r="R5" s="148"/>
      <c r="S5" s="148"/>
      <c r="T5" s="148"/>
      <c r="U5" s="148"/>
      <c r="V5" s="148"/>
      <c r="W5" s="93"/>
      <c r="AB5" s="70"/>
    </row>
    <row r="6" spans="1:28" ht="76.150000000000006" customHeight="1">
      <c r="A6" s="93"/>
      <c r="B6" s="96" t="s">
        <v>66</v>
      </c>
      <c r="C6" s="148" t="s">
        <v>91</v>
      </c>
      <c r="D6" s="148"/>
      <c r="E6" s="148"/>
      <c r="F6" s="148"/>
      <c r="G6" s="148"/>
      <c r="H6" s="148"/>
      <c r="I6" s="148"/>
      <c r="J6" s="148"/>
      <c r="K6" s="148"/>
      <c r="L6" s="148"/>
      <c r="M6" s="148" t="s">
        <v>92</v>
      </c>
      <c r="N6" s="148"/>
      <c r="O6" s="148"/>
      <c r="P6" s="148"/>
      <c r="Q6" s="148"/>
      <c r="R6" s="148"/>
      <c r="S6" s="148"/>
      <c r="T6" s="148"/>
      <c r="U6" s="148"/>
      <c r="V6" s="148"/>
      <c r="W6" s="93"/>
      <c r="AB6" s="70"/>
    </row>
    <row r="7" spans="1:28" ht="52.5" customHeight="1">
      <c r="A7" s="93"/>
      <c r="B7" s="96" t="s">
        <v>89</v>
      </c>
      <c r="C7" s="148" t="s">
        <v>71</v>
      </c>
      <c r="D7" s="148"/>
      <c r="E7" s="148"/>
      <c r="F7" s="148"/>
      <c r="G7" s="148"/>
      <c r="H7" s="148"/>
      <c r="I7" s="148"/>
      <c r="J7" s="148"/>
      <c r="K7" s="148"/>
      <c r="L7" s="148"/>
      <c r="M7" s="148" t="s">
        <v>75</v>
      </c>
      <c r="N7" s="148"/>
      <c r="O7" s="148"/>
      <c r="P7" s="148"/>
      <c r="Q7" s="148"/>
      <c r="R7" s="148"/>
      <c r="S7" s="148"/>
      <c r="T7" s="148"/>
      <c r="U7" s="148"/>
      <c r="V7" s="148"/>
      <c r="W7" s="93"/>
      <c r="AB7" s="70"/>
    </row>
    <row r="8" spans="1:28" ht="52.5" customHeight="1">
      <c r="A8" s="93"/>
      <c r="B8" s="96" t="s">
        <v>68</v>
      </c>
      <c r="C8" s="148" t="s">
        <v>72</v>
      </c>
      <c r="D8" s="148"/>
      <c r="E8" s="148"/>
      <c r="F8" s="148"/>
      <c r="G8" s="148"/>
      <c r="H8" s="148"/>
      <c r="I8" s="148"/>
      <c r="J8" s="148"/>
      <c r="K8" s="148"/>
      <c r="L8" s="148"/>
      <c r="M8" s="148" t="s">
        <v>76</v>
      </c>
      <c r="N8" s="148"/>
      <c r="O8" s="148"/>
      <c r="P8" s="148"/>
      <c r="Q8" s="148"/>
      <c r="R8" s="148"/>
      <c r="S8" s="148"/>
      <c r="T8" s="148"/>
      <c r="U8" s="148"/>
      <c r="V8" s="148"/>
      <c r="W8" s="93"/>
      <c r="AB8" s="70"/>
    </row>
    <row r="9" spans="1:28" ht="52.5" customHeight="1">
      <c r="A9" s="93"/>
      <c r="B9" s="96" t="s">
        <v>78</v>
      </c>
      <c r="C9" s="148" t="s">
        <v>79</v>
      </c>
      <c r="D9" s="148"/>
      <c r="E9" s="148"/>
      <c r="F9" s="148"/>
      <c r="G9" s="148"/>
      <c r="H9" s="148"/>
      <c r="I9" s="148"/>
      <c r="J9" s="148"/>
      <c r="K9" s="148"/>
      <c r="L9" s="148"/>
      <c r="M9" s="148" t="s">
        <v>80</v>
      </c>
      <c r="N9" s="148"/>
      <c r="O9" s="148"/>
      <c r="P9" s="148"/>
      <c r="Q9" s="148"/>
      <c r="R9" s="148"/>
      <c r="S9" s="148"/>
      <c r="T9" s="148"/>
      <c r="U9" s="148"/>
      <c r="V9" s="148"/>
      <c r="W9" s="93"/>
      <c r="AB9" s="70"/>
    </row>
    <row r="10" spans="1:28" ht="52.5" customHeight="1">
      <c r="A10" s="93"/>
      <c r="B10" s="96" t="s">
        <v>77</v>
      </c>
      <c r="C10" s="148" t="s">
        <v>81</v>
      </c>
      <c r="D10" s="148"/>
      <c r="E10" s="148"/>
      <c r="F10" s="148"/>
      <c r="G10" s="148"/>
      <c r="H10" s="148"/>
      <c r="I10" s="148"/>
      <c r="J10" s="148"/>
      <c r="K10" s="148"/>
      <c r="L10" s="148"/>
      <c r="M10" s="148" t="s">
        <v>88</v>
      </c>
      <c r="N10" s="148"/>
      <c r="O10" s="148"/>
      <c r="P10" s="148"/>
      <c r="Q10" s="148"/>
      <c r="R10" s="148"/>
      <c r="S10" s="148"/>
      <c r="T10" s="148"/>
      <c r="U10" s="148"/>
      <c r="V10" s="148"/>
      <c r="W10" s="93"/>
      <c r="AB10" s="70"/>
    </row>
    <row r="11" spans="1:28" ht="48.75" customHeight="1">
      <c r="A11" s="93"/>
      <c r="B11" s="96" t="s">
        <v>90</v>
      </c>
      <c r="C11" s="148" t="s">
        <v>73</v>
      </c>
      <c r="D11" s="148"/>
      <c r="E11" s="148"/>
      <c r="F11" s="148"/>
      <c r="G11" s="148"/>
      <c r="H11" s="148"/>
      <c r="I11" s="148"/>
      <c r="J11" s="148"/>
      <c r="K11" s="148"/>
      <c r="L11" s="148"/>
      <c r="M11" s="148" t="s">
        <v>75</v>
      </c>
      <c r="N11" s="148"/>
      <c r="O11" s="148"/>
      <c r="P11" s="148"/>
      <c r="Q11" s="148"/>
      <c r="R11" s="148"/>
      <c r="S11" s="148"/>
      <c r="T11" s="148"/>
      <c r="U11" s="148"/>
      <c r="V11" s="148"/>
      <c r="W11" s="93"/>
    </row>
    <row r="12" spans="1:28" ht="48.75" customHeight="1">
      <c r="A12" s="93"/>
      <c r="B12" s="96" t="s">
        <v>82</v>
      </c>
      <c r="C12" s="148" t="s">
        <v>83</v>
      </c>
      <c r="D12" s="148"/>
      <c r="E12" s="148"/>
      <c r="F12" s="148"/>
      <c r="G12" s="148"/>
      <c r="H12" s="148"/>
      <c r="I12" s="148"/>
      <c r="J12" s="148"/>
      <c r="K12" s="148"/>
      <c r="L12" s="148"/>
      <c r="M12" s="148" t="s">
        <v>84</v>
      </c>
      <c r="N12" s="148"/>
      <c r="O12" s="148"/>
      <c r="P12" s="148"/>
      <c r="Q12" s="148"/>
      <c r="R12" s="148"/>
      <c r="S12" s="148"/>
      <c r="T12" s="148"/>
      <c r="U12" s="148"/>
      <c r="V12" s="148"/>
      <c r="W12" s="93"/>
    </row>
    <row r="13" spans="1:28" ht="15" customHeight="1">
      <c r="A13" s="93"/>
      <c r="B13" s="73"/>
      <c r="C13" s="146"/>
      <c r="D13" s="146"/>
      <c r="E13" s="146"/>
      <c r="F13" s="146"/>
      <c r="G13" s="146"/>
      <c r="H13" s="146"/>
      <c r="I13" s="146"/>
      <c r="J13" s="146"/>
      <c r="K13" s="146"/>
      <c r="L13" s="146"/>
      <c r="M13" s="146"/>
      <c r="N13" s="146"/>
      <c r="O13" s="146"/>
      <c r="P13" s="146"/>
      <c r="Q13" s="146"/>
      <c r="R13" s="146"/>
      <c r="S13" s="146"/>
      <c r="T13" s="146"/>
      <c r="U13" s="146"/>
      <c r="V13" s="146"/>
      <c r="W13" s="93"/>
    </row>
    <row r="14" spans="1:28">
      <c r="A14" s="93"/>
      <c r="B14" s="93"/>
      <c r="C14" s="95"/>
      <c r="D14" s="93"/>
      <c r="E14" s="93"/>
      <c r="F14" s="93"/>
      <c r="G14" s="93"/>
      <c r="H14" s="93"/>
      <c r="I14" s="93"/>
      <c r="J14" s="93"/>
      <c r="K14" s="93"/>
      <c r="L14" s="93"/>
      <c r="M14" s="93"/>
      <c r="N14" s="93"/>
      <c r="O14" s="93"/>
      <c r="P14" s="93"/>
      <c r="Q14" s="93"/>
      <c r="R14" s="93"/>
      <c r="S14" s="93"/>
      <c r="T14" s="93"/>
      <c r="U14" s="93"/>
      <c r="V14" s="93"/>
      <c r="W14" s="92"/>
    </row>
    <row r="15" spans="1:28" s="73" customFormat="1" ht="21" customHeight="1">
      <c r="A15"/>
      <c r="B15"/>
      <c r="C15" s="26"/>
      <c r="D15"/>
      <c r="E15"/>
      <c r="F15"/>
      <c r="G15"/>
      <c r="H15"/>
      <c r="I15"/>
      <c r="J15"/>
      <c r="K15"/>
      <c r="L15"/>
      <c r="M15"/>
      <c r="N15"/>
      <c r="O15"/>
      <c r="P15"/>
      <c r="Q15"/>
      <c r="R15"/>
      <c r="S15"/>
      <c r="T15"/>
      <c r="U15"/>
      <c r="V15"/>
      <c r="W15"/>
    </row>
    <row r="16" spans="1:28" s="73" customFormat="1" ht="15" customHeight="1">
      <c r="A16"/>
      <c r="B16"/>
      <c r="C16" s="26"/>
      <c r="D16"/>
      <c r="E16"/>
      <c r="F16"/>
      <c r="G16"/>
      <c r="H16"/>
      <c r="I16"/>
      <c r="J16"/>
      <c r="K16"/>
      <c r="L16"/>
      <c r="M16"/>
      <c r="N16"/>
      <c r="O16"/>
      <c r="P16"/>
      <c r="Q16"/>
      <c r="R16"/>
      <c r="S16"/>
      <c r="T16"/>
      <c r="U16"/>
      <c r="V16"/>
      <c r="W16"/>
    </row>
    <row r="17" spans="1:23" s="73" customFormat="1" ht="31.9" customHeight="1">
      <c r="A17"/>
      <c r="B17"/>
      <c r="C17" s="26"/>
      <c r="D17"/>
      <c r="E17"/>
      <c r="F17"/>
      <c r="G17"/>
      <c r="H17"/>
      <c r="I17"/>
      <c r="J17"/>
      <c r="K17"/>
      <c r="L17"/>
      <c r="M17"/>
      <c r="N17"/>
      <c r="O17"/>
      <c r="P17"/>
      <c r="Q17"/>
      <c r="R17"/>
      <c r="S17"/>
      <c r="T17"/>
      <c r="U17"/>
      <c r="V17"/>
      <c r="W17"/>
    </row>
    <row r="18" spans="1:23" s="73" customFormat="1" ht="49.9" customHeight="1">
      <c r="A18"/>
      <c r="B18"/>
      <c r="C18" s="26"/>
      <c r="D18"/>
      <c r="E18"/>
      <c r="F18"/>
      <c r="G18"/>
      <c r="H18"/>
      <c r="I18"/>
      <c r="J18"/>
      <c r="K18"/>
      <c r="L18"/>
      <c r="M18"/>
      <c r="N18"/>
      <c r="O18"/>
      <c r="P18"/>
      <c r="Q18"/>
      <c r="R18"/>
      <c r="S18"/>
      <c r="T18"/>
      <c r="U18"/>
      <c r="V18"/>
      <c r="W18"/>
    </row>
    <row r="19" spans="1:23" s="73" customFormat="1" ht="52.9" customHeight="1">
      <c r="A19"/>
      <c r="B19"/>
      <c r="C19" s="26"/>
      <c r="D19"/>
      <c r="E19"/>
      <c r="F19"/>
      <c r="G19"/>
      <c r="H19"/>
      <c r="I19"/>
      <c r="J19"/>
      <c r="K19"/>
      <c r="L19"/>
      <c r="M19"/>
      <c r="N19"/>
      <c r="O19"/>
      <c r="P19"/>
      <c r="Q19"/>
      <c r="R19"/>
      <c r="S19"/>
      <c r="T19"/>
      <c r="U19"/>
      <c r="V19"/>
      <c r="W19"/>
    </row>
    <row r="20" spans="1:23" s="73" customFormat="1" ht="55.15" customHeight="1">
      <c r="A20"/>
      <c r="B20"/>
      <c r="C20" s="26"/>
      <c r="D20"/>
      <c r="E20"/>
      <c r="F20"/>
      <c r="G20"/>
      <c r="H20"/>
      <c r="I20"/>
      <c r="J20"/>
      <c r="K20"/>
      <c r="L20"/>
      <c r="M20"/>
      <c r="N20"/>
      <c r="O20"/>
      <c r="P20"/>
      <c r="Q20"/>
      <c r="R20"/>
      <c r="S20"/>
      <c r="T20"/>
      <c r="U20"/>
      <c r="V20"/>
      <c r="W20"/>
    </row>
    <row r="21" spans="1:23" s="73" customFormat="1" ht="52.15" customHeight="1">
      <c r="A21"/>
      <c r="B21"/>
      <c r="C21" s="26"/>
      <c r="D21"/>
      <c r="E21"/>
      <c r="F21"/>
      <c r="G21"/>
      <c r="H21"/>
      <c r="I21"/>
      <c r="J21"/>
      <c r="K21"/>
      <c r="L21"/>
      <c r="M21"/>
      <c r="N21"/>
      <c r="O21"/>
      <c r="P21"/>
      <c r="Q21"/>
      <c r="R21"/>
      <c r="S21"/>
      <c r="T21"/>
      <c r="U21"/>
      <c r="V21"/>
      <c r="W21"/>
    </row>
    <row r="22" spans="1:23" s="73" customFormat="1" ht="49.9" customHeight="1">
      <c r="A22"/>
      <c r="B22"/>
      <c r="C22" s="26"/>
      <c r="D22"/>
      <c r="E22"/>
      <c r="F22"/>
      <c r="G22"/>
      <c r="H22"/>
      <c r="I22"/>
      <c r="J22"/>
      <c r="K22"/>
      <c r="L22"/>
      <c r="M22"/>
      <c r="N22"/>
      <c r="O22"/>
      <c r="P22"/>
      <c r="Q22"/>
      <c r="R22"/>
      <c r="S22"/>
      <c r="T22"/>
      <c r="U22"/>
      <c r="V22"/>
      <c r="W22"/>
    </row>
    <row r="23" spans="1:23" s="73" customFormat="1" ht="51" customHeight="1">
      <c r="A23"/>
      <c r="B23"/>
      <c r="C23" s="26"/>
      <c r="D23"/>
      <c r="E23"/>
      <c r="F23"/>
      <c r="G23"/>
      <c r="H23"/>
      <c r="I23"/>
      <c r="J23"/>
      <c r="K23"/>
      <c r="L23"/>
      <c r="M23"/>
      <c r="N23"/>
      <c r="O23"/>
      <c r="P23"/>
      <c r="Q23"/>
      <c r="R23"/>
      <c r="S23"/>
      <c r="T23"/>
      <c r="U23"/>
      <c r="V23"/>
      <c r="W23"/>
    </row>
    <row r="24" spans="1:23" s="73" customFormat="1" ht="15" customHeight="1">
      <c r="A24"/>
      <c r="B24"/>
      <c r="C24" s="26"/>
      <c r="D24"/>
      <c r="E24"/>
      <c r="F24"/>
      <c r="G24"/>
      <c r="H24"/>
      <c r="I24"/>
      <c r="J24"/>
      <c r="K24"/>
      <c r="L24"/>
      <c r="M24"/>
      <c r="N24"/>
      <c r="O24"/>
      <c r="P24"/>
      <c r="Q24"/>
      <c r="R24"/>
      <c r="S24"/>
      <c r="T24"/>
      <c r="U24"/>
      <c r="V24"/>
      <c r="W24"/>
    </row>
    <row r="25" spans="1:23" s="73" customFormat="1">
      <c r="A25"/>
      <c r="B25"/>
      <c r="C25" s="26"/>
      <c r="D25"/>
      <c r="E25"/>
      <c r="F25"/>
      <c r="G25"/>
      <c r="H25"/>
      <c r="I25"/>
      <c r="J25"/>
      <c r="K25"/>
      <c r="L25"/>
      <c r="M25"/>
      <c r="N25"/>
      <c r="O25"/>
      <c r="P25"/>
      <c r="Q25"/>
      <c r="R25"/>
      <c r="S25"/>
      <c r="T25"/>
      <c r="U25"/>
      <c r="V25"/>
      <c r="W25"/>
    </row>
  </sheetData>
  <mergeCells count="30">
    <mergeCell ref="A1:B2"/>
    <mergeCell ref="D1:H1"/>
    <mergeCell ref="I1:L1"/>
    <mergeCell ref="M1:R1"/>
    <mergeCell ref="C5:L5"/>
    <mergeCell ref="M5:V5"/>
    <mergeCell ref="C7:L7"/>
    <mergeCell ref="M6:V6"/>
    <mergeCell ref="S1:V1"/>
    <mergeCell ref="D2:H2"/>
    <mergeCell ref="I2:L2"/>
    <mergeCell ref="M2:R2"/>
    <mergeCell ref="S2:V2"/>
    <mergeCell ref="C6:L6"/>
    <mergeCell ref="C13:L13"/>
    <mergeCell ref="M13:V13"/>
    <mergeCell ref="A3:W3"/>
    <mergeCell ref="C10:L10"/>
    <mergeCell ref="M10:V10"/>
    <mergeCell ref="C11:L11"/>
    <mergeCell ref="M11:V11"/>
    <mergeCell ref="C12:L12"/>
    <mergeCell ref="M12:V12"/>
    <mergeCell ref="M7:V7"/>
    <mergeCell ref="C4:L4"/>
    <mergeCell ref="M4:V4"/>
    <mergeCell ref="C8:L8"/>
    <mergeCell ref="M8:V8"/>
    <mergeCell ref="C9:L9"/>
    <mergeCell ref="M9:V9"/>
  </mergeCells>
  <phoneticPr fontId="8" type="noConversion"/>
  <pageMargins left="0.25" right="0.25" top="0.75" bottom="0.75" header="0.3" footer="0.3"/>
  <pageSetup scale="95" orientation="landscape"/>
  <headerFooter alignWithMargins="0"/>
  <colBreaks count="1" manualBreakCount="1">
    <brk id="23"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65"/>
  <sheetViews>
    <sheetView tabSelected="1" zoomScale="50" zoomScaleNormal="50" zoomScaleSheetLayoutView="90" zoomScalePageLayoutView="30" workbookViewId="0">
      <selection activeCell="H7" sqref="H7:I8"/>
    </sheetView>
  </sheetViews>
  <sheetFormatPr defaultColWidth="8.7109375" defaultRowHeight="12.75"/>
  <cols>
    <col min="1" max="1" width="8.140625" style="73" customWidth="1"/>
    <col min="2" max="2" width="7.42578125" style="73" customWidth="1"/>
    <col min="3" max="4" width="8.5703125" style="73" customWidth="1"/>
    <col min="5" max="5" width="8" style="73" customWidth="1"/>
    <col min="6" max="6" width="6.85546875" style="114" customWidth="1"/>
    <col min="7" max="7" width="8.28515625" style="73" customWidth="1"/>
    <col min="8" max="8" width="5.42578125" style="73" customWidth="1"/>
    <col min="9" max="9" width="109.7109375" style="73" customWidth="1"/>
    <col min="10" max="19" width="4.7109375" style="73" customWidth="1"/>
    <col min="20" max="20" width="5.28515625" style="73" customWidth="1"/>
    <col min="21" max="31" width="4.7109375" style="73" customWidth="1"/>
    <col min="32" max="32" width="5.140625" style="72" customWidth="1"/>
    <col min="33" max="42" width="9.140625" style="72" customWidth="1"/>
    <col min="43" max="227" width="9.140625" style="73" customWidth="1"/>
    <col min="228" max="16384" width="8.7109375" style="73"/>
  </cols>
  <sheetData>
    <row r="1" spans="1:34" ht="33" customHeight="1">
      <c r="A1" s="154" t="s">
        <v>121</v>
      </c>
      <c r="B1" s="154"/>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row>
    <row r="2" spans="1:34" ht="31.15" customHeight="1">
      <c r="A2" s="74"/>
      <c r="B2" s="74"/>
      <c r="C2" s="111"/>
      <c r="D2" s="74"/>
      <c r="E2" s="111"/>
      <c r="F2" s="6"/>
      <c r="G2" s="111"/>
      <c r="H2" s="75"/>
      <c r="I2" s="106"/>
      <c r="J2" s="117"/>
      <c r="K2" s="117"/>
      <c r="L2" s="117"/>
      <c r="M2" s="117"/>
      <c r="N2" s="117"/>
      <c r="O2" s="6"/>
      <c r="P2" s="6"/>
      <c r="Q2" s="6"/>
      <c r="R2" s="6"/>
      <c r="S2" s="6"/>
      <c r="T2" s="76"/>
      <c r="U2" s="6"/>
      <c r="V2" s="87"/>
      <c r="W2" s="87"/>
      <c r="X2" s="6"/>
      <c r="Y2" s="6"/>
      <c r="Z2" s="6"/>
      <c r="AA2" s="6"/>
      <c r="AB2" s="107"/>
      <c r="AC2" s="6"/>
      <c r="AD2" s="6"/>
      <c r="AE2" s="87"/>
      <c r="AH2" s="77"/>
    </row>
    <row r="3" spans="1:34" ht="31.15" customHeight="1">
      <c r="A3" s="111"/>
      <c r="B3" s="111"/>
      <c r="C3" s="111"/>
      <c r="D3" s="111"/>
      <c r="E3" s="111"/>
      <c r="F3" s="119" t="s">
        <v>110</v>
      </c>
      <c r="G3" s="120" t="s">
        <v>110</v>
      </c>
      <c r="H3" s="75"/>
      <c r="I3" s="115" t="s">
        <v>108</v>
      </c>
      <c r="J3" s="117"/>
      <c r="K3" s="117"/>
      <c r="L3" s="118" t="s">
        <v>110</v>
      </c>
      <c r="M3" s="118" t="s">
        <v>110</v>
      </c>
      <c r="N3" s="118" t="s">
        <v>110</v>
      </c>
      <c r="O3" s="119" t="s">
        <v>110</v>
      </c>
      <c r="P3" s="6"/>
      <c r="Q3" s="6"/>
      <c r="R3" s="6"/>
      <c r="S3" s="6"/>
      <c r="T3" s="76"/>
      <c r="U3" s="6"/>
      <c r="V3" s="87"/>
      <c r="W3" s="87"/>
      <c r="X3" s="87"/>
      <c r="Y3" s="87"/>
      <c r="Z3" s="87"/>
      <c r="AA3" s="87" t="s">
        <v>117</v>
      </c>
      <c r="AB3" s="87"/>
      <c r="AC3" s="87" t="s">
        <v>11</v>
      </c>
      <c r="AD3" s="87"/>
      <c r="AE3" s="87"/>
      <c r="AH3" s="79"/>
    </row>
    <row r="4" spans="1:34" ht="30" customHeight="1">
      <c r="A4" s="111"/>
      <c r="B4" s="111"/>
      <c r="C4" s="74"/>
      <c r="D4" s="74"/>
      <c r="E4" s="74"/>
      <c r="F4" s="6"/>
      <c r="G4" s="120" t="s">
        <v>110</v>
      </c>
      <c r="H4" s="75"/>
      <c r="I4" s="116" t="s">
        <v>107</v>
      </c>
      <c r="J4" s="117"/>
      <c r="K4" s="118" t="s">
        <v>110</v>
      </c>
      <c r="L4" s="117"/>
      <c r="M4" s="117"/>
      <c r="N4" s="117"/>
      <c r="O4" s="6"/>
      <c r="P4" s="6"/>
      <c r="Q4" s="6"/>
      <c r="R4" s="6"/>
      <c r="S4" s="112"/>
      <c r="T4" s="76"/>
      <c r="U4" s="6"/>
      <c r="V4" s="87" t="s">
        <v>11</v>
      </c>
      <c r="W4" s="87"/>
      <c r="X4" s="87"/>
      <c r="Y4" s="87"/>
      <c r="Z4" s="87"/>
      <c r="AA4" s="87" t="s">
        <v>117</v>
      </c>
      <c r="AB4" s="87"/>
      <c r="AC4" s="87" t="s">
        <v>117</v>
      </c>
      <c r="AD4" s="87"/>
      <c r="AE4" s="87"/>
      <c r="AH4" s="79"/>
    </row>
    <row r="5" spans="1:34" ht="25.5" customHeight="1">
      <c r="A5" s="74"/>
      <c r="B5" s="74"/>
      <c r="C5" s="111"/>
      <c r="D5" s="74"/>
      <c r="E5" s="74"/>
      <c r="F5" s="119" t="s">
        <v>110</v>
      </c>
      <c r="G5" s="120" t="s">
        <v>110</v>
      </c>
      <c r="H5" s="75"/>
      <c r="I5" s="115" t="s">
        <v>109</v>
      </c>
      <c r="J5" s="118" t="s">
        <v>110</v>
      </c>
      <c r="K5" s="117"/>
      <c r="L5" s="117"/>
      <c r="M5" s="117"/>
      <c r="N5" s="117"/>
      <c r="O5" s="6"/>
      <c r="P5" s="6"/>
      <c r="Q5" s="6"/>
      <c r="R5" s="6"/>
      <c r="S5" s="6"/>
      <c r="T5" s="76"/>
      <c r="U5" s="6"/>
      <c r="V5" s="6"/>
      <c r="W5" s="6"/>
      <c r="X5" s="6"/>
      <c r="Y5" s="6"/>
      <c r="Z5" s="6"/>
      <c r="AA5" s="6" t="s">
        <v>117</v>
      </c>
      <c r="AB5" s="6"/>
      <c r="AC5" s="6" t="s">
        <v>117</v>
      </c>
      <c r="AD5" s="6"/>
      <c r="AE5" s="6"/>
      <c r="AH5" s="79"/>
    </row>
    <row r="6" spans="1:34" ht="15" hidden="1" customHeight="1">
      <c r="A6" s="74"/>
      <c r="B6" s="74"/>
      <c r="C6" s="74"/>
      <c r="D6" s="74"/>
      <c r="E6" s="74"/>
      <c r="F6" s="6"/>
      <c r="H6" s="75"/>
      <c r="I6" s="106"/>
      <c r="J6" s="78"/>
      <c r="K6" s="78"/>
      <c r="L6" s="78"/>
      <c r="M6" s="78"/>
      <c r="N6" s="78"/>
      <c r="O6" s="74"/>
      <c r="P6" s="74"/>
      <c r="Q6" s="74"/>
      <c r="R6" s="74"/>
      <c r="S6" s="74"/>
      <c r="T6" s="76"/>
      <c r="U6" s="6"/>
      <c r="V6" s="6"/>
      <c r="W6" s="6"/>
      <c r="X6" s="6"/>
      <c r="Y6" s="6"/>
      <c r="Z6" s="6"/>
      <c r="AA6" s="6"/>
      <c r="AB6" s="6"/>
      <c r="AC6" s="6"/>
      <c r="AD6" s="6"/>
      <c r="AE6" s="6"/>
    </row>
    <row r="7" spans="1:34" ht="177" customHeight="1">
      <c r="A7" s="150"/>
      <c r="B7" s="150"/>
      <c r="C7" s="150"/>
      <c r="D7" s="150" t="s">
        <v>105</v>
      </c>
      <c r="E7" s="172" t="s">
        <v>104</v>
      </c>
      <c r="F7" s="166" t="s">
        <v>103</v>
      </c>
      <c r="G7" s="166" t="s">
        <v>106</v>
      </c>
      <c r="H7" s="156"/>
      <c r="I7" s="157"/>
      <c r="J7" s="160" t="s">
        <v>112</v>
      </c>
      <c r="K7" s="160" t="s">
        <v>113</v>
      </c>
      <c r="L7" s="160" t="s">
        <v>114</v>
      </c>
      <c r="M7" s="160" t="s">
        <v>115</v>
      </c>
      <c r="N7" s="160" t="s">
        <v>116</v>
      </c>
      <c r="O7" s="160" t="s">
        <v>111</v>
      </c>
      <c r="P7" s="171"/>
      <c r="Q7" s="153"/>
      <c r="R7" s="152"/>
      <c r="S7" s="152"/>
      <c r="T7" s="80"/>
      <c r="U7" s="161" t="s">
        <v>101</v>
      </c>
      <c r="V7" s="162"/>
      <c r="W7" s="162"/>
      <c r="X7" s="162"/>
      <c r="Y7" s="162"/>
      <c r="Z7" s="162"/>
      <c r="AA7" s="162"/>
      <c r="AB7" s="162"/>
      <c r="AC7" s="162"/>
      <c r="AD7" s="162"/>
      <c r="AE7" s="163"/>
      <c r="AG7" s="81"/>
    </row>
    <row r="8" spans="1:34" ht="245.25" customHeight="1">
      <c r="A8" s="151"/>
      <c r="B8" s="151"/>
      <c r="C8" s="151"/>
      <c r="D8" s="151"/>
      <c r="E8" s="173"/>
      <c r="F8" s="167"/>
      <c r="G8" s="167"/>
      <c r="H8" s="158"/>
      <c r="I8" s="159"/>
      <c r="J8" s="160"/>
      <c r="K8" s="160"/>
      <c r="L8" s="160"/>
      <c r="M8" s="160"/>
      <c r="N8" s="160"/>
      <c r="O8" s="160"/>
      <c r="P8" s="171"/>
      <c r="Q8" s="153"/>
      <c r="R8" s="152"/>
      <c r="S8" s="152"/>
      <c r="T8" s="85"/>
      <c r="U8" s="86" t="s">
        <v>93</v>
      </c>
      <c r="V8" s="86" t="s">
        <v>58</v>
      </c>
      <c r="W8" s="86" t="s">
        <v>56</v>
      </c>
      <c r="X8" s="86" t="s">
        <v>61</v>
      </c>
      <c r="Y8" s="86" t="s">
        <v>102</v>
      </c>
      <c r="Z8" s="86" t="s">
        <v>62</v>
      </c>
      <c r="AA8" s="86" t="s">
        <v>59</v>
      </c>
      <c r="AB8" s="98" t="s">
        <v>94</v>
      </c>
      <c r="AC8" s="86" t="s">
        <v>63</v>
      </c>
      <c r="AD8" s="86" t="s">
        <v>100</v>
      </c>
      <c r="AE8" s="86" t="s">
        <v>57</v>
      </c>
    </row>
    <row r="9" spans="1:34" ht="29.25" customHeight="1">
      <c r="A9" s="102"/>
      <c r="B9" s="102"/>
      <c r="C9" s="102"/>
      <c r="D9" s="102">
        <v>4</v>
      </c>
      <c r="E9" s="102">
        <v>3</v>
      </c>
      <c r="F9" s="102">
        <v>2</v>
      </c>
      <c r="G9" s="102">
        <v>1</v>
      </c>
      <c r="H9" s="169"/>
      <c r="I9" s="170"/>
      <c r="J9" s="105"/>
      <c r="K9" s="105"/>
      <c r="L9" s="105"/>
      <c r="M9" s="105"/>
      <c r="N9" s="105"/>
      <c r="O9" s="105"/>
      <c r="P9" s="104"/>
      <c r="Q9" s="104"/>
      <c r="R9" s="103"/>
      <c r="S9" s="103"/>
      <c r="T9" s="85"/>
      <c r="U9" s="108"/>
      <c r="V9" s="108"/>
      <c r="W9" s="108"/>
      <c r="X9" s="108"/>
      <c r="Y9" s="108"/>
      <c r="Z9" s="108"/>
      <c r="AA9" s="108"/>
      <c r="AB9" s="109"/>
      <c r="AC9" s="108"/>
      <c r="AD9" s="108"/>
      <c r="AE9" s="108"/>
    </row>
    <row r="10" spans="1:34" ht="37.5">
      <c r="A10" s="6"/>
      <c r="B10" s="100"/>
      <c r="C10" s="100"/>
      <c r="D10" s="100" t="s">
        <v>60</v>
      </c>
      <c r="E10" s="112" t="s">
        <v>60</v>
      </c>
      <c r="F10" s="112" t="s">
        <v>60</v>
      </c>
      <c r="G10" s="100" t="s">
        <v>60</v>
      </c>
      <c r="H10" s="102">
        <v>1</v>
      </c>
      <c r="I10" s="97" t="s">
        <v>99</v>
      </c>
      <c r="J10" s="82"/>
      <c r="K10" s="82"/>
      <c r="L10" s="82"/>
      <c r="M10" s="82"/>
      <c r="N10" s="82"/>
      <c r="O10" s="76"/>
      <c r="P10" s="82"/>
      <c r="Q10" s="76"/>
      <c r="R10" s="76"/>
      <c r="S10" s="76"/>
      <c r="T10" s="76"/>
      <c r="U10" s="164"/>
      <c r="V10" s="164"/>
      <c r="W10" s="164"/>
      <c r="X10" s="164"/>
      <c r="Y10" s="164"/>
      <c r="Z10" s="164"/>
      <c r="AA10" s="164"/>
      <c r="AB10" s="164"/>
      <c r="AC10" s="164"/>
      <c r="AD10" s="164"/>
      <c r="AE10" s="164"/>
    </row>
    <row r="11" spans="1:34" ht="35.25" customHeight="1">
      <c r="A11" s="112"/>
      <c r="B11" s="100"/>
      <c r="C11" s="100"/>
      <c r="D11" s="100"/>
      <c r="E11" s="100"/>
      <c r="F11" s="112"/>
      <c r="G11" s="100"/>
      <c r="H11" s="102"/>
      <c r="I11" s="101"/>
      <c r="J11" s="82"/>
      <c r="K11" s="82"/>
      <c r="L11" s="82"/>
      <c r="M11" s="82"/>
      <c r="N11" s="82"/>
      <c r="O11" s="90"/>
      <c r="P11" s="91"/>
      <c r="Q11" s="76"/>
      <c r="R11" s="76"/>
      <c r="S11" s="76"/>
      <c r="T11" s="76"/>
      <c r="U11" s="165"/>
      <c r="V11" s="165"/>
      <c r="W11" s="165"/>
      <c r="X11" s="165"/>
      <c r="Y11" s="165"/>
      <c r="Z11" s="165"/>
      <c r="AA11" s="165"/>
      <c r="AB11" s="165"/>
      <c r="AC11" s="165"/>
      <c r="AD11" s="165"/>
      <c r="AE11" s="165"/>
    </row>
    <row r="12" spans="1:34" ht="26.25">
      <c r="A12" s="100"/>
      <c r="B12" s="100"/>
      <c r="C12" s="100"/>
      <c r="D12" s="100"/>
      <c r="E12" s="100"/>
      <c r="F12" s="112"/>
      <c r="G12" s="100"/>
      <c r="H12" s="102"/>
      <c r="I12" s="99"/>
      <c r="J12" s="82"/>
      <c r="K12" s="82"/>
      <c r="L12" s="82"/>
      <c r="M12" s="82"/>
      <c r="N12" s="82"/>
      <c r="O12" s="90"/>
      <c r="P12" s="91"/>
      <c r="Q12" s="76"/>
      <c r="R12" s="76"/>
      <c r="S12" s="76"/>
      <c r="T12" s="76"/>
      <c r="U12" s="165"/>
      <c r="V12" s="165"/>
      <c r="W12" s="165"/>
      <c r="X12" s="165"/>
      <c r="Y12" s="165"/>
      <c r="Z12" s="165"/>
      <c r="AA12" s="165"/>
      <c r="AB12" s="165"/>
      <c r="AC12" s="165"/>
      <c r="AD12" s="165"/>
      <c r="AE12" s="165"/>
    </row>
    <row r="13" spans="1:34" s="83" customFormat="1" ht="3.75" customHeight="1">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row>
    <row r="14" spans="1:34" s="72" customFormat="1" ht="15">
      <c r="F14" s="113"/>
      <c r="I14" s="84"/>
    </row>
    <row r="15" spans="1:34" s="72" customFormat="1" ht="15">
      <c r="F15" s="113"/>
      <c r="I15" s="84"/>
    </row>
    <row r="16" spans="1:34" s="72" customFormat="1" ht="15">
      <c r="F16" s="113"/>
      <c r="I16" s="84"/>
    </row>
    <row r="17" spans="6:9" s="72" customFormat="1" ht="15">
      <c r="F17" s="113"/>
      <c r="I17" s="84"/>
    </row>
    <row r="18" spans="6:9" s="72" customFormat="1" ht="15">
      <c r="F18" s="113"/>
      <c r="I18" s="84"/>
    </row>
    <row r="19" spans="6:9" s="72" customFormat="1" ht="15">
      <c r="F19" s="113"/>
      <c r="I19" s="84"/>
    </row>
    <row r="20" spans="6:9" s="72" customFormat="1" ht="15">
      <c r="F20" s="113"/>
      <c r="I20" s="84"/>
    </row>
    <row r="21" spans="6:9" s="72" customFormat="1" ht="15">
      <c r="F21" s="113"/>
      <c r="I21" s="84"/>
    </row>
    <row r="22" spans="6:9" s="72" customFormat="1" ht="15">
      <c r="F22" s="113"/>
      <c r="I22" s="84"/>
    </row>
    <row r="23" spans="6:9" s="72" customFormat="1" ht="15">
      <c r="F23" s="113"/>
      <c r="I23" s="84"/>
    </row>
    <row r="24" spans="6:9" s="72" customFormat="1" ht="15">
      <c r="F24" s="113"/>
      <c r="I24" s="84"/>
    </row>
    <row r="25" spans="6:9" s="72" customFormat="1" ht="15">
      <c r="F25" s="113"/>
      <c r="I25" s="84"/>
    </row>
    <row r="26" spans="6:9" s="72" customFormat="1" ht="15">
      <c r="F26" s="113"/>
      <c r="I26" s="84"/>
    </row>
    <row r="27" spans="6:9" s="72" customFormat="1" ht="15">
      <c r="F27" s="113"/>
      <c r="I27" s="84"/>
    </row>
    <row r="28" spans="6:9" s="72" customFormat="1" ht="15">
      <c r="F28" s="113"/>
      <c r="I28" s="84"/>
    </row>
    <row r="29" spans="6:9" s="72" customFormat="1" ht="15">
      <c r="F29" s="113"/>
      <c r="I29" s="84"/>
    </row>
    <row r="30" spans="6:9" s="72" customFormat="1" ht="15">
      <c r="F30" s="113"/>
      <c r="I30" s="84"/>
    </row>
    <row r="31" spans="6:9" s="72" customFormat="1" ht="15">
      <c r="F31" s="113"/>
      <c r="I31" s="84"/>
    </row>
    <row r="32" spans="6:9" s="72" customFormat="1">
      <c r="F32" s="113"/>
    </row>
    <row r="33" spans="6:6" s="72" customFormat="1">
      <c r="F33" s="113"/>
    </row>
    <row r="34" spans="6:6" s="72" customFormat="1">
      <c r="F34" s="113"/>
    </row>
    <row r="35" spans="6:6" s="72" customFormat="1">
      <c r="F35" s="113"/>
    </row>
    <row r="36" spans="6:6" s="72" customFormat="1">
      <c r="F36" s="113"/>
    </row>
    <row r="37" spans="6:6" s="72" customFormat="1">
      <c r="F37" s="113"/>
    </row>
    <row r="38" spans="6:6" s="72" customFormat="1">
      <c r="F38" s="113"/>
    </row>
    <row r="39" spans="6:6" s="72" customFormat="1">
      <c r="F39" s="113"/>
    </row>
    <row r="40" spans="6:6" s="72" customFormat="1">
      <c r="F40" s="113"/>
    </row>
    <row r="41" spans="6:6" s="72" customFormat="1">
      <c r="F41" s="113"/>
    </row>
    <row r="42" spans="6:6" s="72" customFormat="1">
      <c r="F42" s="113"/>
    </row>
    <row r="43" spans="6:6" s="72" customFormat="1">
      <c r="F43" s="113"/>
    </row>
    <row r="44" spans="6:6" s="72" customFormat="1">
      <c r="F44" s="113"/>
    </row>
    <row r="45" spans="6:6" s="72" customFormat="1">
      <c r="F45" s="113"/>
    </row>
    <row r="46" spans="6:6" s="72" customFormat="1">
      <c r="F46" s="113"/>
    </row>
    <row r="47" spans="6:6" s="72" customFormat="1">
      <c r="F47" s="113"/>
    </row>
    <row r="48" spans="6:6" s="72" customFormat="1">
      <c r="F48" s="113"/>
    </row>
    <row r="49" spans="6:6" s="72" customFormat="1">
      <c r="F49" s="113"/>
    </row>
    <row r="50" spans="6:6" s="72" customFormat="1">
      <c r="F50" s="113"/>
    </row>
    <row r="51" spans="6:6" s="72" customFormat="1">
      <c r="F51" s="113"/>
    </row>
    <row r="52" spans="6:6" s="72" customFormat="1">
      <c r="F52" s="113"/>
    </row>
    <row r="53" spans="6:6" s="72" customFormat="1">
      <c r="F53" s="113"/>
    </row>
    <row r="54" spans="6:6" s="72" customFormat="1">
      <c r="F54" s="113"/>
    </row>
    <row r="55" spans="6:6" s="72" customFormat="1">
      <c r="F55" s="113"/>
    </row>
    <row r="56" spans="6:6" s="72" customFormat="1">
      <c r="F56" s="113"/>
    </row>
    <row r="57" spans="6:6" s="72" customFormat="1">
      <c r="F57" s="113"/>
    </row>
    <row r="58" spans="6:6" s="72" customFormat="1">
      <c r="F58" s="113"/>
    </row>
    <row r="59" spans="6:6" s="72" customFormat="1">
      <c r="F59" s="113"/>
    </row>
    <row r="60" spans="6:6" s="72" customFormat="1">
      <c r="F60" s="113"/>
    </row>
    <row r="61" spans="6:6" s="72" customFormat="1">
      <c r="F61" s="113"/>
    </row>
    <row r="62" spans="6:6" s="72" customFormat="1">
      <c r="F62" s="113"/>
    </row>
    <row r="63" spans="6:6" s="72" customFormat="1">
      <c r="F63" s="113"/>
    </row>
    <row r="64" spans="6:6" s="72" customFormat="1">
      <c r="F64" s="113"/>
    </row>
    <row r="65" spans="6:6" s="72" customFormat="1">
      <c r="F65" s="113"/>
    </row>
  </sheetData>
  <mergeCells count="23">
    <mergeCell ref="K7:K8"/>
    <mergeCell ref="N7:N8"/>
    <mergeCell ref="P7:P8"/>
    <mergeCell ref="G7:G8"/>
    <mergeCell ref="E7:E8"/>
    <mergeCell ref="S7:S8"/>
    <mergeCell ref="A1:AE1"/>
    <mergeCell ref="H7:I8"/>
    <mergeCell ref="L7:L8"/>
    <mergeCell ref="O7:O8"/>
    <mergeCell ref="U7:AE7"/>
    <mergeCell ref="B7:B8"/>
    <mergeCell ref="U10:AE12"/>
    <mergeCell ref="F7:F8"/>
    <mergeCell ref="A7:A8"/>
    <mergeCell ref="A13:AE13"/>
    <mergeCell ref="J7:J8"/>
    <mergeCell ref="H9:I9"/>
    <mergeCell ref="D7:D8"/>
    <mergeCell ref="M7:M8"/>
    <mergeCell ref="C7:C8"/>
    <mergeCell ref="R7:R8"/>
    <mergeCell ref="Q7:Q8"/>
  </mergeCells>
  <phoneticPr fontId="8" type="noConversion"/>
  <printOptions horizontalCentered="1" verticalCentered="1"/>
  <pageMargins left="0.25" right="0.25" top="0.75" bottom="0.75" header="0.3" footer="0.3"/>
  <pageSetup scale="49" orientation="landscape" r:id="rId1"/>
  <headerFooter alignWithMargins="0">
    <oddHeader xml:space="preserve">&amp;L&amp;"Arial,Bold"&amp;14&amp;K000000Follows MLC System Map
Leads Other MLC Hoshin Plans/Plans&amp;C&amp;"Arial,Bold"&amp;14 2017 Revision 7&amp;R&amp;"Arial,Bold"&amp;14&amp;K000000MLC 2017 Hoshin  Matrix </oddHeader>
    <oddFooter>&amp;C&amp;F&amp;RPage &amp;P</oddFooter>
  </headerFooter>
  <rowBreaks count="1" manualBreakCount="1">
    <brk id="24" max="38" man="1"/>
  </rowBreaks>
  <colBreaks count="1" manualBreakCount="1">
    <brk id="31" max="104857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Q22"/>
  <sheetViews>
    <sheetView zoomScale="85" zoomScaleNormal="85" zoomScaleSheetLayoutView="100" workbookViewId="0">
      <pane ySplit="7" topLeftCell="A8" activePane="bottomLeft" state="frozen"/>
      <selection pane="bottomLeft" activeCell="S47" sqref="S47"/>
    </sheetView>
  </sheetViews>
  <sheetFormatPr defaultColWidth="11.42578125" defaultRowHeight="12.75"/>
  <cols>
    <col min="1" max="1" width="3.42578125" style="9" customWidth="1"/>
    <col min="2" max="2" width="50.7109375" style="7" customWidth="1"/>
    <col min="3" max="3" width="13.140625" style="7" customWidth="1"/>
    <col min="4" max="15" width="3" style="7" customWidth="1"/>
    <col min="16" max="16" width="22" style="7" hidden="1" customWidth="1"/>
    <col min="17" max="17" width="0.140625" style="7" hidden="1" customWidth="1"/>
    <col min="18" max="16384" width="11.42578125" style="9"/>
  </cols>
  <sheetData>
    <row r="1" spans="1:17" ht="18">
      <c r="A1" s="174" t="s">
        <v>95</v>
      </c>
      <c r="B1" s="174"/>
      <c r="C1" s="174"/>
      <c r="D1" s="174"/>
      <c r="E1" s="174"/>
      <c r="F1" s="174"/>
      <c r="G1" s="174"/>
      <c r="H1" s="174"/>
      <c r="I1" s="174"/>
      <c r="J1" s="174"/>
      <c r="K1" s="174"/>
      <c r="L1" s="174"/>
      <c r="M1" s="174"/>
      <c r="N1" s="174"/>
      <c r="O1" s="174"/>
      <c r="P1" s="174"/>
      <c r="Q1" s="18"/>
    </row>
    <row r="2" spans="1:17" ht="18">
      <c r="A2" s="174"/>
      <c r="B2" s="174"/>
      <c r="C2" s="174"/>
      <c r="D2" s="174"/>
      <c r="E2" s="174"/>
      <c r="F2" s="174"/>
      <c r="G2" s="174"/>
      <c r="H2" s="174"/>
      <c r="I2" s="174"/>
      <c r="J2" s="174"/>
      <c r="K2" s="174"/>
      <c r="L2" s="174"/>
      <c r="M2" s="174"/>
      <c r="N2" s="174"/>
      <c r="O2" s="174"/>
      <c r="P2" s="174"/>
      <c r="Q2" s="18"/>
    </row>
    <row r="3" spans="1:17" ht="15" customHeight="1">
      <c r="B3" s="23" t="s">
        <v>25</v>
      </c>
      <c r="C3" s="24" t="s">
        <v>63</v>
      </c>
      <c r="D3" s="177" t="s">
        <v>98</v>
      </c>
      <c r="E3" s="177"/>
      <c r="F3" s="177"/>
      <c r="G3" s="177"/>
      <c r="H3" s="177"/>
      <c r="I3" s="177"/>
      <c r="J3" s="177"/>
      <c r="K3" s="177"/>
      <c r="L3" s="177"/>
      <c r="M3" s="177"/>
      <c r="N3" s="177"/>
      <c r="O3" s="178"/>
      <c r="P3" s="19"/>
    </row>
    <row r="4" spans="1:17" ht="15" customHeight="1">
      <c r="B4" s="23" t="s">
        <v>26</v>
      </c>
      <c r="C4" s="25">
        <v>43089</v>
      </c>
      <c r="D4" s="179"/>
      <c r="E4" s="179"/>
      <c r="F4" s="179"/>
      <c r="G4" s="179"/>
      <c r="H4" s="179"/>
      <c r="I4" s="179"/>
      <c r="J4" s="179"/>
      <c r="K4" s="179"/>
      <c r="L4" s="179"/>
      <c r="M4" s="179"/>
      <c r="N4" s="179"/>
      <c r="O4" s="180"/>
      <c r="P4" s="19"/>
    </row>
    <row r="5" spans="1:17" ht="15.75" customHeight="1">
      <c r="B5" s="23" t="s">
        <v>27</v>
      </c>
      <c r="C5" s="24" t="s">
        <v>28</v>
      </c>
      <c r="D5" s="35" t="s">
        <v>12</v>
      </c>
      <c r="E5" s="32" t="s">
        <v>30</v>
      </c>
      <c r="F5" s="36"/>
      <c r="G5" s="36"/>
      <c r="H5" s="37" t="s">
        <v>12</v>
      </c>
      <c r="I5" s="32" t="s">
        <v>29</v>
      </c>
      <c r="J5" s="15"/>
      <c r="K5" s="33"/>
      <c r="L5" s="34" t="s">
        <v>11</v>
      </c>
      <c r="M5" s="33" t="s">
        <v>34</v>
      </c>
      <c r="N5" s="14"/>
      <c r="O5" s="14"/>
    </row>
    <row r="6" spans="1:17" ht="16.5" customHeight="1" thickBot="1">
      <c r="B6" s="175" t="s">
        <v>97</v>
      </c>
      <c r="C6" s="175" t="s">
        <v>96</v>
      </c>
      <c r="D6" s="40" t="s">
        <v>12</v>
      </c>
      <c r="E6" s="41" t="s">
        <v>31</v>
      </c>
      <c r="F6" s="42"/>
      <c r="G6" s="42"/>
      <c r="H6" s="61" t="s">
        <v>32</v>
      </c>
      <c r="I6" s="41" t="s">
        <v>33</v>
      </c>
      <c r="J6" s="43"/>
      <c r="K6" s="44"/>
      <c r="L6" s="44"/>
      <c r="M6" s="57"/>
      <c r="N6" s="57"/>
      <c r="O6" s="57"/>
      <c r="P6" s="20"/>
    </row>
    <row r="7" spans="1:17" ht="15.75" customHeight="1" thickBot="1">
      <c r="B7" s="176"/>
      <c r="C7" s="176"/>
      <c r="D7" s="16" t="s">
        <v>13</v>
      </c>
      <c r="E7" s="16" t="s">
        <v>14</v>
      </c>
      <c r="F7" s="38" t="s">
        <v>15</v>
      </c>
      <c r="G7" s="58" t="s">
        <v>16</v>
      </c>
      <c r="H7" s="59" t="s">
        <v>17</v>
      </c>
      <c r="I7" s="60" t="s">
        <v>18</v>
      </c>
      <c r="J7" s="39" t="s">
        <v>19</v>
      </c>
      <c r="K7" s="16" t="s">
        <v>20</v>
      </c>
      <c r="L7" s="38" t="s">
        <v>21</v>
      </c>
      <c r="M7" s="58" t="s">
        <v>22</v>
      </c>
      <c r="N7" s="59" t="s">
        <v>23</v>
      </c>
      <c r="O7" s="60" t="s">
        <v>24</v>
      </c>
      <c r="P7" s="8"/>
    </row>
    <row r="8" spans="1:17" s="12" customFormat="1" ht="13.5" thickBot="1">
      <c r="A8" s="29">
        <v>1</v>
      </c>
      <c r="B8" s="54" t="str">
        <f>'Hoshin Matrix'!I5</f>
        <v>Add Webinar Capabilities to Event offering</v>
      </c>
      <c r="C8" s="55" t="s">
        <v>118</v>
      </c>
      <c r="D8" s="55"/>
      <c r="E8" s="55"/>
      <c r="F8" s="55"/>
      <c r="G8" s="55"/>
      <c r="H8" s="55"/>
      <c r="I8" s="55"/>
      <c r="J8" s="55"/>
      <c r="K8" s="55"/>
      <c r="L8" s="55"/>
      <c r="M8" s="55"/>
      <c r="N8" s="55"/>
      <c r="O8" s="56"/>
      <c r="P8" s="27"/>
      <c r="Q8" s="10"/>
    </row>
    <row r="9" spans="1:17" s="12" customFormat="1" ht="14.25" customHeight="1">
      <c r="A9" s="21"/>
      <c r="B9" s="31"/>
      <c r="C9" s="110"/>
      <c r="D9" s="11"/>
      <c r="E9" s="11"/>
      <c r="F9" s="62"/>
      <c r="G9" s="46"/>
      <c r="H9" s="47"/>
      <c r="I9" s="181"/>
      <c r="J9" s="63"/>
      <c r="K9" s="11"/>
      <c r="L9" s="62"/>
      <c r="M9" s="46"/>
      <c r="N9" s="47"/>
      <c r="O9" s="48"/>
      <c r="P9" s="45"/>
      <c r="Q9" s="10"/>
    </row>
    <row r="10" spans="1:17" s="12" customFormat="1" ht="14.25" customHeight="1">
      <c r="A10" s="21"/>
      <c r="B10" s="31"/>
      <c r="C10" s="13"/>
      <c r="D10" s="11"/>
      <c r="E10" s="11"/>
      <c r="F10" s="62"/>
      <c r="G10" s="49"/>
      <c r="H10" s="11"/>
      <c r="I10" s="50"/>
      <c r="J10" s="63"/>
      <c r="K10" s="11"/>
      <c r="L10" s="62"/>
      <c r="M10" s="49"/>
      <c r="N10" s="11"/>
      <c r="O10" s="50"/>
      <c r="P10" s="45"/>
      <c r="Q10" s="10"/>
    </row>
    <row r="11" spans="1:17" s="12" customFormat="1" ht="14.25" customHeight="1">
      <c r="A11" s="21"/>
      <c r="B11" s="31"/>
      <c r="C11" s="13"/>
      <c r="D11" s="11"/>
      <c r="E11" s="11"/>
      <c r="F11" s="62"/>
      <c r="G11" s="49"/>
      <c r="H11" s="11"/>
      <c r="I11" s="50"/>
      <c r="J11" s="63"/>
      <c r="K11" s="11"/>
      <c r="L11" s="62"/>
      <c r="M11" s="49"/>
      <c r="N11" s="11"/>
      <c r="O11" s="50"/>
      <c r="P11" s="45"/>
      <c r="Q11" s="10"/>
    </row>
    <row r="12" spans="1:17" s="12" customFormat="1" ht="14.25" customHeight="1" thickBot="1">
      <c r="A12" s="22"/>
      <c r="B12" s="31"/>
      <c r="C12" s="13"/>
      <c r="D12" s="11"/>
      <c r="E12" s="11"/>
      <c r="F12" s="62"/>
      <c r="G12" s="51"/>
      <c r="H12" s="52"/>
      <c r="I12" s="53"/>
      <c r="J12" s="63"/>
      <c r="K12" s="11"/>
      <c r="L12" s="62"/>
      <c r="M12" s="51"/>
      <c r="N12" s="52"/>
      <c r="O12" s="53"/>
      <c r="P12" s="45"/>
      <c r="Q12" s="10"/>
    </row>
    <row r="13" spans="1:17" s="12" customFormat="1" ht="14.25" customHeight="1" thickBot="1">
      <c r="A13" s="29">
        <v>2</v>
      </c>
      <c r="B13" s="54" t="str">
        <f>'Hoshin Matrix'!I4</f>
        <v>Create an Event Host Site for all Events</v>
      </c>
      <c r="C13" s="55" t="s">
        <v>119</v>
      </c>
      <c r="D13" s="55"/>
      <c r="E13" s="55"/>
      <c r="F13" s="55"/>
      <c r="G13" s="55"/>
      <c r="H13" s="55"/>
      <c r="I13" s="55"/>
      <c r="J13" s="55"/>
      <c r="K13" s="55"/>
      <c r="L13" s="55"/>
      <c r="M13" s="55"/>
      <c r="N13" s="55"/>
      <c r="O13" s="56"/>
      <c r="P13" s="27"/>
      <c r="Q13" s="10"/>
    </row>
    <row r="14" spans="1:17" s="12" customFormat="1">
      <c r="A14" s="21"/>
      <c r="B14" s="31"/>
      <c r="C14" s="110"/>
      <c r="D14" s="11"/>
      <c r="E14" s="11"/>
      <c r="F14" s="62"/>
      <c r="G14" s="46"/>
      <c r="H14" s="47"/>
      <c r="I14" s="48"/>
      <c r="J14" s="63"/>
      <c r="K14" s="11"/>
      <c r="L14" s="11"/>
      <c r="M14" s="46"/>
      <c r="N14" s="47"/>
      <c r="O14" s="48"/>
      <c r="P14" s="17"/>
      <c r="Q14" s="10"/>
    </row>
    <row r="15" spans="1:17" s="12" customFormat="1" ht="14.25" customHeight="1">
      <c r="A15" s="21"/>
      <c r="B15" s="31"/>
      <c r="C15" s="110"/>
      <c r="D15" s="11"/>
      <c r="E15" s="11"/>
      <c r="F15" s="62"/>
      <c r="G15" s="49"/>
      <c r="H15" s="11"/>
      <c r="I15" s="50"/>
      <c r="J15" s="63"/>
      <c r="K15" s="11"/>
      <c r="L15" s="11"/>
      <c r="M15" s="49"/>
      <c r="N15" s="11"/>
      <c r="O15" s="50"/>
      <c r="P15" s="17"/>
      <c r="Q15" s="10"/>
    </row>
    <row r="16" spans="1:17" s="12" customFormat="1" ht="14.25" customHeight="1">
      <c r="A16" s="22"/>
      <c r="B16" s="31"/>
      <c r="C16" s="110"/>
      <c r="D16" s="11"/>
      <c r="E16" s="11"/>
      <c r="F16" s="62"/>
      <c r="G16" s="49"/>
      <c r="H16" s="11"/>
      <c r="I16" s="50"/>
      <c r="J16" s="63"/>
      <c r="K16" s="11"/>
      <c r="L16" s="11"/>
      <c r="M16" s="49"/>
      <c r="N16" s="11"/>
      <c r="O16" s="50"/>
      <c r="P16" s="17"/>
      <c r="Q16" s="10"/>
    </row>
    <row r="17" spans="1:17" s="12" customFormat="1" ht="14.25" customHeight="1" thickBot="1">
      <c r="A17" s="21"/>
      <c r="B17" s="30"/>
      <c r="C17" s="13"/>
      <c r="D17" s="11"/>
      <c r="E17" s="11"/>
      <c r="F17" s="62"/>
      <c r="G17" s="51"/>
      <c r="H17" s="52"/>
      <c r="I17" s="53"/>
      <c r="J17" s="63"/>
      <c r="K17" s="11"/>
      <c r="L17" s="11"/>
      <c r="M17" s="51"/>
      <c r="N17" s="52"/>
      <c r="O17" s="53"/>
      <c r="P17" s="17"/>
      <c r="Q17" s="10"/>
    </row>
    <row r="18" spans="1:17" s="12" customFormat="1" ht="24.95" customHeight="1" thickBot="1">
      <c r="A18" s="29">
        <v>3</v>
      </c>
      <c r="B18" s="54" t="str">
        <f>'Hoshin Matrix'!I3</f>
        <v>Boost activity on Social Media</v>
      </c>
      <c r="C18" s="55" t="s">
        <v>120</v>
      </c>
      <c r="D18" s="55"/>
      <c r="E18" s="55"/>
      <c r="F18" s="55"/>
      <c r="G18" s="55"/>
      <c r="H18" s="55"/>
      <c r="I18" s="55"/>
      <c r="J18" s="55"/>
      <c r="K18" s="55"/>
      <c r="L18" s="55"/>
      <c r="M18" s="55"/>
      <c r="N18" s="55"/>
      <c r="O18" s="56"/>
      <c r="P18" s="27"/>
      <c r="Q18" s="10"/>
    </row>
    <row r="19" spans="1:17" s="12" customFormat="1" ht="14.25" customHeight="1">
      <c r="A19" s="21"/>
      <c r="B19" s="31"/>
      <c r="C19" s="110"/>
      <c r="D19" s="11"/>
      <c r="E19" s="11"/>
      <c r="F19" s="62"/>
      <c r="G19" s="46"/>
      <c r="H19" s="47"/>
      <c r="I19" s="48"/>
      <c r="J19" s="63"/>
      <c r="K19" s="11"/>
      <c r="L19" s="11"/>
      <c r="M19" s="46"/>
      <c r="N19" s="47"/>
      <c r="O19" s="48"/>
      <c r="P19" s="17"/>
      <c r="Q19" s="10"/>
    </row>
    <row r="20" spans="1:17" s="12" customFormat="1" ht="14.25" customHeight="1">
      <c r="A20" s="21"/>
      <c r="B20" s="31"/>
      <c r="C20" s="110"/>
      <c r="D20" s="11"/>
      <c r="E20" s="11"/>
      <c r="F20" s="62"/>
      <c r="G20" s="49"/>
      <c r="H20" s="11"/>
      <c r="I20" s="50"/>
      <c r="J20" s="63"/>
      <c r="K20" s="11"/>
      <c r="L20" s="11"/>
      <c r="M20" s="49"/>
      <c r="N20" s="11"/>
      <c r="O20" s="50"/>
      <c r="P20" s="17"/>
      <c r="Q20" s="10"/>
    </row>
    <row r="21" spans="1:17" s="12" customFormat="1" ht="14.25" customHeight="1">
      <c r="A21" s="22"/>
      <c r="B21" s="28"/>
      <c r="C21" s="13"/>
      <c r="D21" s="11"/>
      <c r="E21" s="11"/>
      <c r="F21" s="62"/>
      <c r="G21" s="49"/>
      <c r="H21" s="11"/>
      <c r="I21" s="50"/>
      <c r="J21" s="63"/>
      <c r="K21" s="11"/>
      <c r="L21" s="11"/>
      <c r="M21" s="49"/>
      <c r="N21" s="11"/>
      <c r="O21" s="50"/>
      <c r="P21" s="17"/>
      <c r="Q21" s="10"/>
    </row>
    <row r="22" spans="1:17" s="12" customFormat="1" ht="14.25" customHeight="1" thickBot="1">
      <c r="A22" s="21"/>
      <c r="B22" s="30"/>
      <c r="C22" s="13"/>
      <c r="D22" s="11"/>
      <c r="E22" s="11"/>
      <c r="F22" s="62"/>
      <c r="G22" s="51"/>
      <c r="H22" s="52"/>
      <c r="I22" s="53"/>
      <c r="J22" s="63"/>
      <c r="K22" s="11"/>
      <c r="L22" s="11"/>
      <c r="M22" s="51"/>
      <c r="N22" s="52"/>
      <c r="O22" s="53"/>
      <c r="P22" s="17"/>
      <c r="Q22" s="10"/>
    </row>
  </sheetData>
  <mergeCells count="4">
    <mergeCell ref="A1:P2"/>
    <mergeCell ref="C6:C7"/>
    <mergeCell ref="B6:B7"/>
    <mergeCell ref="D3:O4"/>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83" r:id="rId4" name="Button 35">
              <controlPr defaultSize="0" print="0" autoFill="0" autoPict="0" macro="[0]!HideLines">
                <anchor moveWithCells="1" sizeWithCells="1">
                  <from>
                    <xdr:col>1</xdr:col>
                    <xdr:colOff>95250</xdr:colOff>
                    <xdr:row>0</xdr:row>
                    <xdr:rowOff>47625</xdr:rowOff>
                  </from>
                  <to>
                    <xdr:col>1</xdr:col>
                    <xdr:colOff>695325</xdr:colOff>
                    <xdr:row>1</xdr:row>
                    <xdr:rowOff>104775</xdr:rowOff>
                  </to>
                </anchor>
              </controlPr>
            </control>
          </mc:Choice>
        </mc:AlternateContent>
        <mc:AlternateContent xmlns:mc="http://schemas.openxmlformats.org/markup-compatibility/2006">
          <mc:Choice Requires="x14">
            <control shapeId="53284" r:id="rId5" name="Button 36">
              <controlPr defaultSize="0" print="0" autoFill="0" autoPict="0" macro="[0]!UnHideLines">
                <anchor moveWithCells="1" sizeWithCells="1">
                  <from>
                    <xdr:col>1</xdr:col>
                    <xdr:colOff>771525</xdr:colOff>
                    <xdr:row>0</xdr:row>
                    <xdr:rowOff>47625</xdr:rowOff>
                  </from>
                  <to>
                    <xdr:col>1</xdr:col>
                    <xdr:colOff>1352550</xdr:colOff>
                    <xdr:row>1</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Sheet1</vt:lpstr>
      <vt:lpstr>Hoshin Standard Work</vt:lpstr>
      <vt:lpstr>Operational Definitions</vt:lpstr>
      <vt:lpstr>Hoshin Matrix</vt:lpstr>
      <vt:lpstr>Action Plan</vt:lpstr>
      <vt:lpstr>'Action Plan'!Print_Area</vt:lpstr>
      <vt:lpstr>'Hoshin Matrix'!Print_Area</vt:lpstr>
      <vt:lpstr>'Hoshin Standard Work'!Print_Area</vt:lpstr>
      <vt:lpstr>Sheet1!Print_Area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Pease</dc:creator>
  <cp:lastModifiedBy>Brian DeVries</cp:lastModifiedBy>
  <cp:lastPrinted>2017-11-13T14:31:23Z</cp:lastPrinted>
  <dcterms:created xsi:type="dcterms:W3CDTF">2006-07-20T16:29:00Z</dcterms:created>
  <dcterms:modified xsi:type="dcterms:W3CDTF">2017-12-20T19:02:35Z</dcterms:modified>
</cp:coreProperties>
</file>